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51668\share\Panos\"/>
    </mc:Choice>
  </mc:AlternateContent>
  <bookViews>
    <workbookView xWindow="120" yWindow="150" windowWidth="19080" windowHeight="11325"/>
  </bookViews>
  <sheets>
    <sheet name="Intro" sheetId="1" r:id="rId1"/>
    <sheet name="Time-Evolution Plots" sheetId="6" r:id="rId2"/>
    <sheet name="Different-Realization Plots" sheetId="5" r:id="rId3"/>
    <sheet name="PIV Bias" sheetId="8" r:id="rId4"/>
    <sheet name="Data" sheetId="2" r:id="rId5"/>
    <sheet name="Experimental Uncertainties" sheetId="7" r:id="rId6"/>
    <sheet name="Ignition Characteristics" sheetId="4" r:id="rId7"/>
    <sheet name="Time Averaged" sheetId="9" r:id="rId8"/>
    <sheet name="Time Averaged Uncertainties" sheetId="11" r:id="rId9"/>
    <sheet name="Time Averaged Data" sheetId="10" r:id="rId10"/>
  </sheets>
  <definedNames>
    <definedName name="Vx" localSheetId="4">Data!$S$5:$V$346</definedName>
    <definedName name="VxRMS" localSheetId="4">Data!$Z$5:$AC$346</definedName>
    <definedName name="Vy_1" localSheetId="4">Data!$D$5:$G$346</definedName>
    <definedName name="VyRMS" localSheetId="4">Data!$K$5:$N$346</definedName>
  </definedNames>
  <calcPr calcId="162913"/>
</workbook>
</file>

<file path=xl/calcChain.xml><?xml version="1.0" encoding="utf-8"?>
<calcChain xmlns="http://schemas.openxmlformats.org/spreadsheetml/2006/main">
  <c r="C49" i="1" l="1"/>
  <c r="L352" i="2" l="1"/>
  <c r="M352" i="2"/>
  <c r="N352" i="2"/>
  <c r="K352" i="2"/>
  <c r="AA352" i="2"/>
  <c r="AB352" i="2"/>
  <c r="AC352" i="2"/>
  <c r="Z352" i="2"/>
  <c r="AE352" i="2" s="1"/>
  <c r="AE346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5" i="2"/>
  <c r="AE349" i="2" l="1"/>
  <c r="AC349" i="2"/>
  <c r="P349" i="2" l="1"/>
  <c r="H5" i="2"/>
  <c r="I5" i="2" s="1"/>
  <c r="H7" i="2"/>
  <c r="I7" i="2" s="1"/>
  <c r="H6" i="2"/>
  <c r="I6" i="2" s="1"/>
  <c r="AB349" i="2" l="1"/>
  <c r="AA349" i="2"/>
  <c r="Z349" i="2"/>
  <c r="V349" i="2"/>
  <c r="V352" i="2" s="1"/>
  <c r="U349" i="2"/>
  <c r="U352" i="2" s="1"/>
  <c r="T349" i="2"/>
  <c r="T352" i="2" s="1"/>
  <c r="S349" i="2"/>
  <c r="S352" i="2" s="1"/>
  <c r="X352" i="2" s="1"/>
  <c r="N349" i="2"/>
  <c r="M349" i="2"/>
  <c r="L349" i="2"/>
  <c r="K349" i="2"/>
  <c r="G349" i="2"/>
  <c r="G352" i="2" s="1"/>
  <c r="F349" i="2"/>
  <c r="F352" i="2" s="1"/>
  <c r="E349" i="2"/>
  <c r="E352" i="2" s="1"/>
  <c r="D349" i="2"/>
  <c r="P352" i="2" l="1"/>
  <c r="G25" i="1" s="1"/>
  <c r="G350" i="2"/>
  <c r="D352" i="2"/>
  <c r="N350" i="2"/>
  <c r="F25" i="1" s="1"/>
  <c r="AC350" i="2"/>
  <c r="V350" i="2"/>
  <c r="I352" i="2" l="1"/>
  <c r="D25" i="1" s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5" i="2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W17" i="2"/>
  <c r="X17" i="2" s="1"/>
  <c r="W18" i="2"/>
  <c r="X18" i="2" s="1"/>
  <c r="W19" i="2"/>
  <c r="X19" i="2" s="1"/>
  <c r="W20" i="2"/>
  <c r="X20" i="2" s="1"/>
  <c r="W21" i="2"/>
  <c r="X21" i="2" s="1"/>
  <c r="W22" i="2"/>
  <c r="X22" i="2" s="1"/>
  <c r="W23" i="2"/>
  <c r="X23" i="2" s="1"/>
  <c r="W24" i="2"/>
  <c r="X24" i="2" s="1"/>
  <c r="W25" i="2"/>
  <c r="X25" i="2" s="1"/>
  <c r="W26" i="2"/>
  <c r="X26" i="2" s="1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 s="1"/>
  <c r="W39" i="2"/>
  <c r="X39" i="2" s="1"/>
  <c r="W40" i="2"/>
  <c r="X40" i="2" s="1"/>
  <c r="W41" i="2"/>
  <c r="X41" i="2" s="1"/>
  <c r="W42" i="2"/>
  <c r="X42" i="2" s="1"/>
  <c r="W43" i="2"/>
  <c r="X43" i="2" s="1"/>
  <c r="W44" i="2"/>
  <c r="X44" i="2" s="1"/>
  <c r="W45" i="2"/>
  <c r="X45" i="2" s="1"/>
  <c r="W46" i="2"/>
  <c r="X46" i="2" s="1"/>
  <c r="W47" i="2"/>
  <c r="X47" i="2" s="1"/>
  <c r="W48" i="2"/>
  <c r="X48" i="2" s="1"/>
  <c r="W49" i="2"/>
  <c r="X49" i="2" s="1"/>
  <c r="W50" i="2"/>
  <c r="X50" i="2" s="1"/>
  <c r="W51" i="2"/>
  <c r="X51" i="2" s="1"/>
  <c r="W52" i="2"/>
  <c r="X52" i="2" s="1"/>
  <c r="W53" i="2"/>
  <c r="X53" i="2" s="1"/>
  <c r="W54" i="2"/>
  <c r="X54" i="2" s="1"/>
  <c r="W55" i="2"/>
  <c r="X55" i="2" s="1"/>
  <c r="W56" i="2"/>
  <c r="X56" i="2" s="1"/>
  <c r="W57" i="2"/>
  <c r="X57" i="2" s="1"/>
  <c r="W58" i="2"/>
  <c r="X58" i="2" s="1"/>
  <c r="W59" i="2"/>
  <c r="X59" i="2" s="1"/>
  <c r="W60" i="2"/>
  <c r="X60" i="2" s="1"/>
  <c r="W61" i="2"/>
  <c r="X61" i="2" s="1"/>
  <c r="W62" i="2"/>
  <c r="X62" i="2" s="1"/>
  <c r="W63" i="2"/>
  <c r="X63" i="2" s="1"/>
  <c r="W64" i="2"/>
  <c r="X64" i="2" s="1"/>
  <c r="W65" i="2"/>
  <c r="X65" i="2" s="1"/>
  <c r="W66" i="2"/>
  <c r="X66" i="2" s="1"/>
  <c r="W67" i="2"/>
  <c r="X67" i="2" s="1"/>
  <c r="W68" i="2"/>
  <c r="X68" i="2" s="1"/>
  <c r="W69" i="2"/>
  <c r="X69" i="2" s="1"/>
  <c r="W70" i="2"/>
  <c r="X70" i="2" s="1"/>
  <c r="W71" i="2"/>
  <c r="X71" i="2" s="1"/>
  <c r="W72" i="2"/>
  <c r="X72" i="2" s="1"/>
  <c r="W73" i="2"/>
  <c r="X73" i="2" s="1"/>
  <c r="W74" i="2"/>
  <c r="X74" i="2" s="1"/>
  <c r="W75" i="2"/>
  <c r="X75" i="2" s="1"/>
  <c r="W76" i="2"/>
  <c r="X76" i="2" s="1"/>
  <c r="W77" i="2"/>
  <c r="X77" i="2" s="1"/>
  <c r="W78" i="2"/>
  <c r="X78" i="2" s="1"/>
  <c r="W79" i="2"/>
  <c r="X79" i="2" s="1"/>
  <c r="W80" i="2"/>
  <c r="X80" i="2" s="1"/>
  <c r="W81" i="2"/>
  <c r="X81" i="2" s="1"/>
  <c r="W82" i="2"/>
  <c r="X82" i="2" s="1"/>
  <c r="W83" i="2"/>
  <c r="X83" i="2" s="1"/>
  <c r="W84" i="2"/>
  <c r="X84" i="2" s="1"/>
  <c r="W85" i="2"/>
  <c r="X85" i="2" s="1"/>
  <c r="W86" i="2"/>
  <c r="X86" i="2" s="1"/>
  <c r="W87" i="2"/>
  <c r="X87" i="2" s="1"/>
  <c r="W88" i="2"/>
  <c r="X88" i="2" s="1"/>
  <c r="W89" i="2"/>
  <c r="X89" i="2" s="1"/>
  <c r="W90" i="2"/>
  <c r="X90" i="2" s="1"/>
  <c r="W91" i="2"/>
  <c r="X91" i="2" s="1"/>
  <c r="W92" i="2"/>
  <c r="X92" i="2" s="1"/>
  <c r="W93" i="2"/>
  <c r="X93" i="2" s="1"/>
  <c r="W94" i="2"/>
  <c r="X94" i="2" s="1"/>
  <c r="W95" i="2"/>
  <c r="X95" i="2" s="1"/>
  <c r="W96" i="2"/>
  <c r="X96" i="2" s="1"/>
  <c r="W97" i="2"/>
  <c r="X97" i="2" s="1"/>
  <c r="W98" i="2"/>
  <c r="X98" i="2" s="1"/>
  <c r="W99" i="2"/>
  <c r="X99" i="2" s="1"/>
  <c r="W100" i="2"/>
  <c r="X100" i="2" s="1"/>
  <c r="W101" i="2"/>
  <c r="X101" i="2" s="1"/>
  <c r="W102" i="2"/>
  <c r="X102" i="2" s="1"/>
  <c r="W103" i="2"/>
  <c r="X103" i="2" s="1"/>
  <c r="W104" i="2"/>
  <c r="X104" i="2" s="1"/>
  <c r="W105" i="2"/>
  <c r="X105" i="2" s="1"/>
  <c r="W106" i="2"/>
  <c r="X106" i="2" s="1"/>
  <c r="W107" i="2"/>
  <c r="X107" i="2" s="1"/>
  <c r="W108" i="2"/>
  <c r="X108" i="2" s="1"/>
  <c r="W109" i="2"/>
  <c r="X109" i="2" s="1"/>
  <c r="W110" i="2"/>
  <c r="X110" i="2" s="1"/>
  <c r="W111" i="2"/>
  <c r="X111" i="2" s="1"/>
  <c r="W112" i="2"/>
  <c r="X112" i="2" s="1"/>
  <c r="W113" i="2"/>
  <c r="X113" i="2" s="1"/>
  <c r="W114" i="2"/>
  <c r="X114" i="2" s="1"/>
  <c r="W115" i="2"/>
  <c r="X115" i="2" s="1"/>
  <c r="W116" i="2"/>
  <c r="X116" i="2" s="1"/>
  <c r="W117" i="2"/>
  <c r="X117" i="2" s="1"/>
  <c r="W118" i="2"/>
  <c r="X118" i="2" s="1"/>
  <c r="W119" i="2"/>
  <c r="X119" i="2" s="1"/>
  <c r="W120" i="2"/>
  <c r="X120" i="2" s="1"/>
  <c r="W121" i="2"/>
  <c r="X121" i="2" s="1"/>
  <c r="W122" i="2"/>
  <c r="X122" i="2" s="1"/>
  <c r="W123" i="2"/>
  <c r="X123" i="2" s="1"/>
  <c r="W124" i="2"/>
  <c r="X124" i="2" s="1"/>
  <c r="W125" i="2"/>
  <c r="X125" i="2" s="1"/>
  <c r="W126" i="2"/>
  <c r="X126" i="2" s="1"/>
  <c r="W127" i="2"/>
  <c r="X127" i="2" s="1"/>
  <c r="W128" i="2"/>
  <c r="X128" i="2" s="1"/>
  <c r="W129" i="2"/>
  <c r="X129" i="2" s="1"/>
  <c r="W130" i="2"/>
  <c r="X130" i="2" s="1"/>
  <c r="W131" i="2"/>
  <c r="X131" i="2" s="1"/>
  <c r="W132" i="2"/>
  <c r="X132" i="2" s="1"/>
  <c r="W133" i="2"/>
  <c r="X133" i="2" s="1"/>
  <c r="W134" i="2"/>
  <c r="X134" i="2" s="1"/>
  <c r="W135" i="2"/>
  <c r="X135" i="2" s="1"/>
  <c r="W136" i="2"/>
  <c r="X136" i="2" s="1"/>
  <c r="W137" i="2"/>
  <c r="X137" i="2" s="1"/>
  <c r="W138" i="2"/>
  <c r="X138" i="2" s="1"/>
  <c r="W139" i="2"/>
  <c r="X139" i="2" s="1"/>
  <c r="W140" i="2"/>
  <c r="X140" i="2" s="1"/>
  <c r="W141" i="2"/>
  <c r="X141" i="2" s="1"/>
  <c r="W142" i="2"/>
  <c r="X142" i="2" s="1"/>
  <c r="W143" i="2"/>
  <c r="X143" i="2" s="1"/>
  <c r="W144" i="2"/>
  <c r="X144" i="2" s="1"/>
  <c r="W145" i="2"/>
  <c r="X145" i="2" s="1"/>
  <c r="W146" i="2"/>
  <c r="X146" i="2" s="1"/>
  <c r="W147" i="2"/>
  <c r="X147" i="2" s="1"/>
  <c r="W148" i="2"/>
  <c r="X148" i="2" s="1"/>
  <c r="W149" i="2"/>
  <c r="X149" i="2" s="1"/>
  <c r="W150" i="2"/>
  <c r="X150" i="2" s="1"/>
  <c r="W151" i="2"/>
  <c r="X151" i="2" s="1"/>
  <c r="W152" i="2"/>
  <c r="X152" i="2" s="1"/>
  <c r="W153" i="2"/>
  <c r="X153" i="2" s="1"/>
  <c r="W154" i="2"/>
  <c r="X154" i="2" s="1"/>
  <c r="W155" i="2"/>
  <c r="X155" i="2" s="1"/>
  <c r="W156" i="2"/>
  <c r="X156" i="2" s="1"/>
  <c r="W157" i="2"/>
  <c r="X157" i="2" s="1"/>
  <c r="W158" i="2"/>
  <c r="X158" i="2" s="1"/>
  <c r="W159" i="2"/>
  <c r="X159" i="2" s="1"/>
  <c r="W160" i="2"/>
  <c r="X160" i="2" s="1"/>
  <c r="W161" i="2"/>
  <c r="X161" i="2" s="1"/>
  <c r="W162" i="2"/>
  <c r="X162" i="2" s="1"/>
  <c r="W163" i="2"/>
  <c r="X163" i="2" s="1"/>
  <c r="W164" i="2"/>
  <c r="X164" i="2" s="1"/>
  <c r="W165" i="2"/>
  <c r="X165" i="2" s="1"/>
  <c r="W166" i="2"/>
  <c r="X166" i="2" s="1"/>
  <c r="W167" i="2"/>
  <c r="X167" i="2" s="1"/>
  <c r="W168" i="2"/>
  <c r="X168" i="2" s="1"/>
  <c r="W169" i="2"/>
  <c r="X169" i="2" s="1"/>
  <c r="W170" i="2"/>
  <c r="X170" i="2" s="1"/>
  <c r="W171" i="2"/>
  <c r="X171" i="2" s="1"/>
  <c r="W172" i="2"/>
  <c r="X172" i="2" s="1"/>
  <c r="W173" i="2"/>
  <c r="X173" i="2" s="1"/>
  <c r="W174" i="2"/>
  <c r="X174" i="2" s="1"/>
  <c r="W175" i="2"/>
  <c r="X175" i="2" s="1"/>
  <c r="W176" i="2"/>
  <c r="X176" i="2" s="1"/>
  <c r="W177" i="2"/>
  <c r="X177" i="2" s="1"/>
  <c r="W178" i="2"/>
  <c r="X178" i="2" s="1"/>
  <c r="W179" i="2"/>
  <c r="X179" i="2" s="1"/>
  <c r="W180" i="2"/>
  <c r="X180" i="2" s="1"/>
  <c r="W181" i="2"/>
  <c r="X181" i="2" s="1"/>
  <c r="W182" i="2"/>
  <c r="X182" i="2" s="1"/>
  <c r="W183" i="2"/>
  <c r="X183" i="2" s="1"/>
  <c r="W184" i="2"/>
  <c r="X184" i="2" s="1"/>
  <c r="W185" i="2"/>
  <c r="X185" i="2" s="1"/>
  <c r="W186" i="2"/>
  <c r="X186" i="2" s="1"/>
  <c r="W187" i="2"/>
  <c r="X187" i="2" s="1"/>
  <c r="W188" i="2"/>
  <c r="X188" i="2" s="1"/>
  <c r="W189" i="2"/>
  <c r="X189" i="2" s="1"/>
  <c r="W190" i="2"/>
  <c r="X190" i="2" s="1"/>
  <c r="W191" i="2"/>
  <c r="X191" i="2" s="1"/>
  <c r="W192" i="2"/>
  <c r="X192" i="2" s="1"/>
  <c r="W193" i="2"/>
  <c r="X193" i="2" s="1"/>
  <c r="W194" i="2"/>
  <c r="X194" i="2" s="1"/>
  <c r="W195" i="2"/>
  <c r="X195" i="2" s="1"/>
  <c r="W196" i="2"/>
  <c r="X196" i="2" s="1"/>
  <c r="W197" i="2"/>
  <c r="X197" i="2" s="1"/>
  <c r="W198" i="2"/>
  <c r="X198" i="2" s="1"/>
  <c r="W199" i="2"/>
  <c r="X199" i="2" s="1"/>
  <c r="W200" i="2"/>
  <c r="X200" i="2" s="1"/>
  <c r="W201" i="2"/>
  <c r="X201" i="2" s="1"/>
  <c r="W202" i="2"/>
  <c r="X202" i="2" s="1"/>
  <c r="W203" i="2"/>
  <c r="X203" i="2" s="1"/>
  <c r="W204" i="2"/>
  <c r="X204" i="2" s="1"/>
  <c r="W205" i="2"/>
  <c r="X205" i="2" s="1"/>
  <c r="W206" i="2"/>
  <c r="X206" i="2" s="1"/>
  <c r="W207" i="2"/>
  <c r="X207" i="2" s="1"/>
  <c r="W208" i="2"/>
  <c r="X208" i="2" s="1"/>
  <c r="W209" i="2"/>
  <c r="X209" i="2" s="1"/>
  <c r="W210" i="2"/>
  <c r="X210" i="2" s="1"/>
  <c r="W211" i="2"/>
  <c r="X211" i="2" s="1"/>
  <c r="W212" i="2"/>
  <c r="X212" i="2" s="1"/>
  <c r="W213" i="2"/>
  <c r="X213" i="2" s="1"/>
  <c r="W214" i="2"/>
  <c r="X214" i="2" s="1"/>
  <c r="W215" i="2"/>
  <c r="X215" i="2" s="1"/>
  <c r="W216" i="2"/>
  <c r="X216" i="2" s="1"/>
  <c r="W217" i="2"/>
  <c r="X217" i="2" s="1"/>
  <c r="W218" i="2"/>
  <c r="X218" i="2" s="1"/>
  <c r="W219" i="2"/>
  <c r="X219" i="2" s="1"/>
  <c r="W220" i="2"/>
  <c r="X220" i="2" s="1"/>
  <c r="W221" i="2"/>
  <c r="X221" i="2" s="1"/>
  <c r="W222" i="2"/>
  <c r="X222" i="2" s="1"/>
  <c r="W223" i="2"/>
  <c r="X223" i="2" s="1"/>
  <c r="W224" i="2"/>
  <c r="X224" i="2" s="1"/>
  <c r="W225" i="2"/>
  <c r="X225" i="2" s="1"/>
  <c r="W226" i="2"/>
  <c r="X226" i="2" s="1"/>
  <c r="W227" i="2"/>
  <c r="X227" i="2" s="1"/>
  <c r="W228" i="2"/>
  <c r="X228" i="2" s="1"/>
  <c r="W229" i="2"/>
  <c r="X229" i="2" s="1"/>
  <c r="W230" i="2"/>
  <c r="X230" i="2" s="1"/>
  <c r="W231" i="2"/>
  <c r="X231" i="2" s="1"/>
  <c r="W232" i="2"/>
  <c r="X232" i="2" s="1"/>
  <c r="W233" i="2"/>
  <c r="X233" i="2" s="1"/>
  <c r="W234" i="2"/>
  <c r="X234" i="2" s="1"/>
  <c r="W235" i="2"/>
  <c r="X235" i="2" s="1"/>
  <c r="W236" i="2"/>
  <c r="X236" i="2" s="1"/>
  <c r="W237" i="2"/>
  <c r="X237" i="2" s="1"/>
  <c r="W238" i="2"/>
  <c r="X238" i="2" s="1"/>
  <c r="W239" i="2"/>
  <c r="X239" i="2" s="1"/>
  <c r="W240" i="2"/>
  <c r="X240" i="2" s="1"/>
  <c r="W241" i="2"/>
  <c r="X241" i="2" s="1"/>
  <c r="W242" i="2"/>
  <c r="X242" i="2" s="1"/>
  <c r="W243" i="2"/>
  <c r="X243" i="2" s="1"/>
  <c r="W244" i="2"/>
  <c r="X244" i="2" s="1"/>
  <c r="W245" i="2"/>
  <c r="X245" i="2" s="1"/>
  <c r="W246" i="2"/>
  <c r="X246" i="2" s="1"/>
  <c r="W247" i="2"/>
  <c r="X247" i="2" s="1"/>
  <c r="W248" i="2"/>
  <c r="X248" i="2" s="1"/>
  <c r="W249" i="2"/>
  <c r="X249" i="2" s="1"/>
  <c r="W250" i="2"/>
  <c r="X250" i="2" s="1"/>
  <c r="W251" i="2"/>
  <c r="X251" i="2" s="1"/>
  <c r="W252" i="2"/>
  <c r="X252" i="2" s="1"/>
  <c r="W253" i="2"/>
  <c r="X253" i="2" s="1"/>
  <c r="W254" i="2"/>
  <c r="X254" i="2" s="1"/>
  <c r="W255" i="2"/>
  <c r="X255" i="2" s="1"/>
  <c r="W256" i="2"/>
  <c r="X256" i="2" s="1"/>
  <c r="W257" i="2"/>
  <c r="X257" i="2" s="1"/>
  <c r="W258" i="2"/>
  <c r="X258" i="2" s="1"/>
  <c r="W259" i="2"/>
  <c r="X259" i="2" s="1"/>
  <c r="W260" i="2"/>
  <c r="X260" i="2" s="1"/>
  <c r="W261" i="2"/>
  <c r="X261" i="2" s="1"/>
  <c r="W262" i="2"/>
  <c r="X262" i="2" s="1"/>
  <c r="W263" i="2"/>
  <c r="X263" i="2" s="1"/>
  <c r="W264" i="2"/>
  <c r="X264" i="2" s="1"/>
  <c r="W265" i="2"/>
  <c r="X265" i="2" s="1"/>
  <c r="W266" i="2"/>
  <c r="X266" i="2" s="1"/>
  <c r="W267" i="2"/>
  <c r="X267" i="2" s="1"/>
  <c r="W268" i="2"/>
  <c r="X268" i="2" s="1"/>
  <c r="W269" i="2"/>
  <c r="X269" i="2" s="1"/>
  <c r="W270" i="2"/>
  <c r="X270" i="2" s="1"/>
  <c r="W271" i="2"/>
  <c r="X271" i="2" s="1"/>
  <c r="W272" i="2"/>
  <c r="X272" i="2" s="1"/>
  <c r="W273" i="2"/>
  <c r="X273" i="2" s="1"/>
  <c r="W274" i="2"/>
  <c r="X274" i="2" s="1"/>
  <c r="W275" i="2"/>
  <c r="X275" i="2" s="1"/>
  <c r="W276" i="2"/>
  <c r="X276" i="2" s="1"/>
  <c r="W277" i="2"/>
  <c r="X277" i="2" s="1"/>
  <c r="W278" i="2"/>
  <c r="X278" i="2" s="1"/>
  <c r="W279" i="2"/>
  <c r="X279" i="2" s="1"/>
  <c r="W280" i="2"/>
  <c r="X280" i="2" s="1"/>
  <c r="W281" i="2"/>
  <c r="X281" i="2" s="1"/>
  <c r="W282" i="2"/>
  <c r="X282" i="2" s="1"/>
  <c r="W283" i="2"/>
  <c r="X283" i="2" s="1"/>
  <c r="W284" i="2"/>
  <c r="X284" i="2" s="1"/>
  <c r="W285" i="2"/>
  <c r="X285" i="2" s="1"/>
  <c r="W286" i="2"/>
  <c r="X286" i="2" s="1"/>
  <c r="W287" i="2"/>
  <c r="X287" i="2" s="1"/>
  <c r="W288" i="2"/>
  <c r="X288" i="2" s="1"/>
  <c r="W289" i="2"/>
  <c r="X289" i="2" s="1"/>
  <c r="W290" i="2"/>
  <c r="X290" i="2" s="1"/>
  <c r="W291" i="2"/>
  <c r="X291" i="2" s="1"/>
  <c r="W292" i="2"/>
  <c r="X292" i="2" s="1"/>
  <c r="W293" i="2"/>
  <c r="X293" i="2" s="1"/>
  <c r="W294" i="2"/>
  <c r="X294" i="2" s="1"/>
  <c r="W295" i="2"/>
  <c r="X295" i="2" s="1"/>
  <c r="W296" i="2"/>
  <c r="X296" i="2" s="1"/>
  <c r="W297" i="2"/>
  <c r="X297" i="2" s="1"/>
  <c r="W298" i="2"/>
  <c r="X298" i="2" s="1"/>
  <c r="W299" i="2"/>
  <c r="X299" i="2" s="1"/>
  <c r="W300" i="2"/>
  <c r="X300" i="2" s="1"/>
  <c r="W301" i="2"/>
  <c r="X301" i="2" s="1"/>
  <c r="W302" i="2"/>
  <c r="X302" i="2" s="1"/>
  <c r="W303" i="2"/>
  <c r="X303" i="2" s="1"/>
  <c r="W304" i="2"/>
  <c r="X304" i="2" s="1"/>
  <c r="W305" i="2"/>
  <c r="X305" i="2" s="1"/>
  <c r="W306" i="2"/>
  <c r="X306" i="2" s="1"/>
  <c r="W307" i="2"/>
  <c r="X307" i="2" s="1"/>
  <c r="W308" i="2"/>
  <c r="X308" i="2" s="1"/>
  <c r="W309" i="2"/>
  <c r="X309" i="2" s="1"/>
  <c r="W310" i="2"/>
  <c r="X310" i="2" s="1"/>
  <c r="W311" i="2"/>
  <c r="X311" i="2" s="1"/>
  <c r="W312" i="2"/>
  <c r="X312" i="2" s="1"/>
  <c r="W313" i="2"/>
  <c r="X313" i="2" s="1"/>
  <c r="W314" i="2"/>
  <c r="X314" i="2" s="1"/>
  <c r="W315" i="2"/>
  <c r="X315" i="2" s="1"/>
  <c r="W316" i="2"/>
  <c r="X316" i="2" s="1"/>
  <c r="W317" i="2"/>
  <c r="X317" i="2" s="1"/>
  <c r="W318" i="2"/>
  <c r="X318" i="2" s="1"/>
  <c r="W319" i="2"/>
  <c r="X319" i="2" s="1"/>
  <c r="W320" i="2"/>
  <c r="X320" i="2" s="1"/>
  <c r="W321" i="2"/>
  <c r="X321" i="2" s="1"/>
  <c r="W322" i="2"/>
  <c r="X322" i="2" s="1"/>
  <c r="W323" i="2"/>
  <c r="X323" i="2" s="1"/>
  <c r="W324" i="2"/>
  <c r="X324" i="2" s="1"/>
  <c r="W325" i="2"/>
  <c r="X325" i="2" s="1"/>
  <c r="W326" i="2"/>
  <c r="X326" i="2" s="1"/>
  <c r="W327" i="2"/>
  <c r="X327" i="2" s="1"/>
  <c r="W328" i="2"/>
  <c r="X328" i="2" s="1"/>
  <c r="W329" i="2"/>
  <c r="X329" i="2" s="1"/>
  <c r="W330" i="2"/>
  <c r="X330" i="2" s="1"/>
  <c r="W331" i="2"/>
  <c r="X331" i="2" s="1"/>
  <c r="W332" i="2"/>
  <c r="X332" i="2" s="1"/>
  <c r="W333" i="2"/>
  <c r="X333" i="2" s="1"/>
  <c r="W334" i="2"/>
  <c r="X334" i="2" s="1"/>
  <c r="W335" i="2"/>
  <c r="X335" i="2" s="1"/>
  <c r="W336" i="2"/>
  <c r="X336" i="2" s="1"/>
  <c r="W337" i="2"/>
  <c r="X337" i="2" s="1"/>
  <c r="W338" i="2"/>
  <c r="X338" i="2" s="1"/>
  <c r="W339" i="2"/>
  <c r="X339" i="2" s="1"/>
  <c r="W340" i="2"/>
  <c r="X340" i="2" s="1"/>
  <c r="W341" i="2"/>
  <c r="X341" i="2" s="1"/>
  <c r="W342" i="2"/>
  <c r="X342" i="2" s="1"/>
  <c r="W343" i="2"/>
  <c r="X343" i="2" s="1"/>
  <c r="W344" i="2"/>
  <c r="X344" i="2" s="1"/>
  <c r="W345" i="2"/>
  <c r="X345" i="2" s="1"/>
  <c r="W346" i="2"/>
  <c r="X346" i="2" s="1"/>
  <c r="W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5" i="2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0" i="2"/>
  <c r="I250" i="2" s="1"/>
  <c r="H251" i="2"/>
  <c r="I251" i="2" s="1"/>
  <c r="H252" i="2"/>
  <c r="I252" i="2" s="1"/>
  <c r="H253" i="2"/>
  <c r="I253" i="2" s="1"/>
  <c r="H254" i="2"/>
  <c r="I254" i="2" s="1"/>
  <c r="H255" i="2"/>
  <c r="I255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H270" i="2"/>
  <c r="I270" i="2" s="1"/>
  <c r="H271" i="2"/>
  <c r="I271" i="2" s="1"/>
  <c r="H272" i="2"/>
  <c r="I272" i="2" s="1"/>
  <c r="H273" i="2"/>
  <c r="I273" i="2" s="1"/>
  <c r="H274" i="2"/>
  <c r="I274" i="2" s="1"/>
  <c r="H275" i="2"/>
  <c r="I275" i="2" s="1"/>
  <c r="H276" i="2"/>
  <c r="I276" i="2" s="1"/>
  <c r="H277" i="2"/>
  <c r="I277" i="2" s="1"/>
  <c r="H278" i="2"/>
  <c r="I278" i="2" s="1"/>
  <c r="H279" i="2"/>
  <c r="I279" i="2" s="1"/>
  <c r="H280" i="2"/>
  <c r="I280" i="2" s="1"/>
  <c r="H281" i="2"/>
  <c r="I281" i="2" s="1"/>
  <c r="H282" i="2"/>
  <c r="I282" i="2" s="1"/>
  <c r="H283" i="2"/>
  <c r="I283" i="2" s="1"/>
  <c r="H284" i="2"/>
  <c r="I284" i="2" s="1"/>
  <c r="H285" i="2"/>
  <c r="I285" i="2" s="1"/>
  <c r="H286" i="2"/>
  <c r="I286" i="2" s="1"/>
  <c r="H287" i="2"/>
  <c r="I287" i="2" s="1"/>
  <c r="H288" i="2"/>
  <c r="I288" i="2" s="1"/>
  <c r="H289" i="2"/>
  <c r="I289" i="2" s="1"/>
  <c r="H290" i="2"/>
  <c r="I290" i="2" s="1"/>
  <c r="H291" i="2"/>
  <c r="I291" i="2" s="1"/>
  <c r="H292" i="2"/>
  <c r="I292" i="2" s="1"/>
  <c r="H293" i="2"/>
  <c r="I293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318" i="2"/>
  <c r="I318" i="2" s="1"/>
  <c r="H319" i="2"/>
  <c r="I319" i="2" s="1"/>
  <c r="H320" i="2"/>
  <c r="I320" i="2" s="1"/>
  <c r="H321" i="2"/>
  <c r="I321" i="2" s="1"/>
  <c r="H322" i="2"/>
  <c r="I322" i="2" s="1"/>
  <c r="H323" i="2"/>
  <c r="I323" i="2" s="1"/>
  <c r="H324" i="2"/>
  <c r="I324" i="2" s="1"/>
  <c r="H325" i="2"/>
  <c r="I325" i="2" s="1"/>
  <c r="H326" i="2"/>
  <c r="I326" i="2" s="1"/>
  <c r="H327" i="2"/>
  <c r="I327" i="2" s="1"/>
  <c r="H328" i="2"/>
  <c r="I328" i="2" s="1"/>
  <c r="H329" i="2"/>
  <c r="I329" i="2" s="1"/>
  <c r="H330" i="2"/>
  <c r="I330" i="2" s="1"/>
  <c r="H331" i="2"/>
  <c r="I331" i="2" s="1"/>
  <c r="H332" i="2"/>
  <c r="I332" i="2" s="1"/>
  <c r="H333" i="2"/>
  <c r="I333" i="2" s="1"/>
  <c r="H334" i="2"/>
  <c r="I334" i="2" s="1"/>
  <c r="H335" i="2"/>
  <c r="I335" i="2" s="1"/>
  <c r="H336" i="2"/>
  <c r="I336" i="2" s="1"/>
  <c r="H337" i="2"/>
  <c r="I337" i="2" s="1"/>
  <c r="H338" i="2"/>
  <c r="I338" i="2" s="1"/>
  <c r="H339" i="2"/>
  <c r="I339" i="2" s="1"/>
  <c r="H340" i="2"/>
  <c r="I340" i="2" s="1"/>
  <c r="H341" i="2"/>
  <c r="I341" i="2" s="1"/>
  <c r="H342" i="2"/>
  <c r="I342" i="2" s="1"/>
  <c r="H343" i="2"/>
  <c r="I343" i="2" s="1"/>
  <c r="H344" i="2"/>
  <c r="I344" i="2" s="1"/>
  <c r="H345" i="2"/>
  <c r="I345" i="2" s="1"/>
  <c r="H346" i="2"/>
  <c r="I346" i="2" s="1"/>
  <c r="AD349" i="2" l="1"/>
  <c r="W349" i="2"/>
  <c r="X5" i="2"/>
  <c r="X349" i="2" s="1"/>
  <c r="O349" i="2"/>
  <c r="I349" i="2"/>
  <c r="H349" i="2"/>
  <c r="F26" i="1"/>
  <c r="C28" i="1" s="1"/>
  <c r="C26" i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25" i="1" l="1"/>
  <c r="G26" i="1" l="1"/>
  <c r="D26" i="1"/>
</calcChain>
</file>

<file path=xl/connections.xml><?xml version="1.0" encoding="utf-8"?>
<connections xmlns="http://schemas.openxmlformats.org/spreadsheetml/2006/main">
  <connection id="1" name="Vx" type="6" refreshedVersion="4" background="1" saveData="1">
    <textPr codePage="437" sourceFile="F:\DELETE mlab\SprayAambient\Vx.txt" tab="0" space="1" consecutive="1">
      <textFields count="5">
        <textField type="skip"/>
        <textField/>
        <textField/>
        <textField/>
        <textField/>
      </textFields>
    </textPr>
  </connection>
  <connection id="2" name="VxRMS" type="6" refreshedVersion="4" background="1" saveData="1">
    <textPr codePage="437" sourceFile="F:\DELETE mlab\SprayAambient\VxRMS.txt" tab="0" space="1" consecutive="1">
      <textFields count="5">
        <textField type="skip"/>
        <textField/>
        <textField/>
        <textField/>
        <textField/>
      </textFields>
    </textPr>
  </connection>
  <connection id="3" name="Vy" type="6" refreshedVersion="4" background="1" saveData="1">
    <textPr codePage="437" sourceFile="F:\DELETE mlab\SprayAambient\Vy.txt" tab="0" space="1" consecutive="1">
      <textFields count="5">
        <textField type="skip"/>
        <textField/>
        <textField/>
        <textField/>
        <textField/>
      </textFields>
    </textPr>
  </connection>
  <connection id="4" name="VyRMS" type="6" refreshedVersion="4" background="1" saveData="1">
    <textPr codePage="437" sourceFile="F:\DELETE mlab\SprayAambient\VyRMS.txt" tab="0" space="1" consecutive="1">
      <textFields count="5"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<sst xmlns="http://schemas.openxmlformats.org/spreadsheetml/2006/main" count="1400" uniqueCount="65">
  <si>
    <t>Spray A - Ambient Conditions</t>
  </si>
  <si>
    <t>Engine Combustion Labs - Sandia National Laboratories</t>
  </si>
  <si>
    <r>
      <t>0% Oxygen concentration, 22.8kg/m</t>
    </r>
    <r>
      <rPr>
        <vertAlign val="superscript"/>
        <sz val="12"/>
        <rFont val="Arial"/>
        <family val="2"/>
      </rPr>
      <t>3</t>
    </r>
    <r>
      <rPr>
        <sz val="12"/>
        <rFont val="Arial"/>
      </rPr>
      <t xml:space="preserve"> ambient density, 900K ambient temperature</t>
    </r>
  </si>
  <si>
    <t>Time [s]</t>
  </si>
  <si>
    <t>Run</t>
  </si>
  <si>
    <t>Axial Velocity [m/s]</t>
  </si>
  <si>
    <t>Axial Velocity RMS [m/s]</t>
  </si>
  <si>
    <t>Radial Velocity [m/s]</t>
  </si>
  <si>
    <t>Radial Velocity RMS [m/s]</t>
  </si>
  <si>
    <t>The data  is recommended for use by modelers as a typical vessel ambient condition after pre-ignition.</t>
  </si>
  <si>
    <t xml:space="preserve">The images were acquired by a 100kHz double laser PIV system with Dt=2.5us. </t>
  </si>
  <si>
    <t>The time of recording was started at the time that the electronic injection would have started if an injection event had taken place.</t>
  </si>
  <si>
    <t>Axial</t>
  </si>
  <si>
    <t>Radial</t>
  </si>
  <si>
    <t>Uncertainty</t>
  </si>
  <si>
    <t>AVG</t>
  </si>
  <si>
    <t>Where the uncertainty over the mean was calculated as</t>
  </si>
  <si>
    <t>The uncertainty over the RMS was calculated as</t>
  </si>
  <si>
    <t>For information on the experimental setup, image processing and PIV methodology, please see relevant publications.</t>
  </si>
  <si>
    <t>Fill time [s]</t>
  </si>
  <si>
    <t>Turbine [RPM]</t>
  </si>
  <si>
    <t>Leak Rate [%/min]</t>
  </si>
  <si>
    <t>Time Nitrogen Fill [s]</t>
  </si>
  <si>
    <t xml:space="preserve">The total time that elapsed for the filling of the vessel with the initial Nitrogen-depleted charge. </t>
  </si>
  <si>
    <t xml:space="preserve">The faster the filling of the vessel, the more prominent will the cooling effects be. </t>
  </si>
  <si>
    <t>The speed of the mixing turbine in the vessel. The turbine pulls gases from the center, to the walls.</t>
  </si>
  <si>
    <t>The faster the turbine is rotating, the lower the temperature gradients will be, but the faster the gases will be moving towards the wall.</t>
  </si>
  <si>
    <t>The vessel leak rate, measured at the beginning of every experiment using Nitrogen at high pressure.</t>
  </si>
  <si>
    <t>The higher the leak rate, the lower the peak pressure will be.</t>
  </si>
  <si>
    <t>Pnitrogen[psi]</t>
  </si>
  <si>
    <t>The partial pressure of Nitrogen passed through the seeder and added in the vessel after its filling with the flamable charge.</t>
  </si>
  <si>
    <t>The time required for the particle-ladden Nitrogen to fill the vessel</t>
  </si>
  <si>
    <t xml:space="preserve">The higher the Nitrogen fill time, the more particles are expected to deposit on the walls, thus increasing the PIV bias. </t>
  </si>
  <si>
    <t>Also the warmer the initial charge is expected to be.</t>
  </si>
  <si>
    <t xml:space="preserve">The lower the Pnitrogen, the lower the particle concentration will be, thus resulting in higher bias. </t>
  </si>
  <si>
    <t>Also, the lower the peak pressure will be.</t>
  </si>
  <si>
    <t>Velocity [m/s]</t>
  </si>
  <si>
    <t>Uncertainty [m/s]</t>
  </si>
  <si>
    <t>RMS [m/s]</t>
  </si>
  <si>
    <t>Panos Sphicas, Lyle Pickett, Scott Skeen, Jonathan Frank</t>
  </si>
  <si>
    <t xml:space="preserve">For information on the constant volume vessel, please see http://www.sandia.gov/ecn/cvdata/sandiaCV/constantVol.php </t>
  </si>
  <si>
    <t xml:space="preserve">For information on the injector and spray geometry, please see http://www.sandia.gov/ecn/cvdata/targetCondition/injectorNozGeom.php </t>
  </si>
  <si>
    <r>
      <t>TKE [m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/s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]</t>
    </r>
  </si>
  <si>
    <t xml:space="preserve">The time-resolved data from 4 non-reacting conditions are presented. </t>
  </si>
  <si>
    <t>The temporal evolution of the axial and the radial components of velocity alongside with the calculated RMS are given in the Worksheet "Data".</t>
  </si>
  <si>
    <t>The data from the Worksheet "Data" are plotted in the Worksheet "Different-Realization Plots"</t>
  </si>
  <si>
    <t>The temporal ensemble average of the Worksheet "Data" is presented below:</t>
  </si>
  <si>
    <t xml:space="preserve">The ambient appears to follow a recirculating flow downstream of the injector and towards the fan, which is located on the top left corner downstream of the spray. </t>
  </si>
  <si>
    <t>The fan is pulling gases towards the top left corner downstream of the spray.</t>
  </si>
  <si>
    <t xml:space="preserve">The recirculating motion is most likely induced by the rotation of the fan and the temperature gradients in the vessel. </t>
  </si>
  <si>
    <t>The heat distribution in the vessel, promotes a recirculation from the warmer top layers of gases to the colder bottom adjacent to the cold exterior walls and then upward from the bottom through the warm core.</t>
  </si>
  <si>
    <t>All the images of each laser head were processed separately using a 21 frame Sliding Sum of Correlations technique with a 3 frame step.</t>
  </si>
  <si>
    <t xml:space="preserve">The RMS was calculated as </t>
  </si>
  <si>
    <t>where</t>
  </si>
  <si>
    <t xml:space="preserve">The locations where the PIV did not return a vector were ignored </t>
  </si>
  <si>
    <t>For every image vector field, the vectors were averaged and</t>
  </si>
  <si>
    <t>In addition to the averaging described above, for every point of the image vector field, the vectors were initially temporally and then ensemble averaged</t>
  </si>
  <si>
    <t>A 2D visualization of the mean and RMS velocity is given in the "Time Averaged" sheet and the data is available in the "Time Averaged Data" sheet</t>
  </si>
  <si>
    <t>Axial Velocity</t>
  </si>
  <si>
    <t>Radial Velocity</t>
  </si>
  <si>
    <t>Axial Velocity RMS</t>
  </si>
  <si>
    <t>Radial Velocity RMS</t>
  </si>
  <si>
    <t>The velocity values using this averaging method are:</t>
  </si>
  <si>
    <t>The TKE was calculated as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</si>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</sst>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 tint="0.49998474074526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64" fontId="10" fillId="0" borderId="0" xfId="0" applyNumberFormat="1" applyFont="1"/>
    <xf numFmtId="0" fontId="0" fillId="0" borderId="0" xfId="0" applyAlignment="1">
      <alignment horizontal="right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3" fillId="0" borderId="0" xfId="1" applyFont="1" applyAlignment="1">
      <alignment vertical="center"/>
    </xf>
    <xf numFmtId="0" fontId="3" fillId="0" borderId="0" xfId="1" applyFont="1" applyAlignment="1"/>
    <xf numFmtId="0" fontId="6" fillId="0" borderId="0" xfId="1" applyFont="1" applyAlignment="1">
      <alignment vertical="center"/>
    </xf>
    <xf numFmtId="0" fontId="0" fillId="0" borderId="0" xfId="0" applyAlignment="1">
      <alignment horizontal="center"/>
    </xf>
    <xf numFmtId="49" fontId="7" fillId="0" borderId="0" xfId="1" applyNumberFormat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7" fillId="0" borderId="0" xfId="1" applyNumberFormat="1" applyFont="1" applyBorder="1" applyAlignment="1">
      <alignment horizontal="left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11" fontId="0" fillId="0" borderId="0" xfId="0" applyNumberFormat="1"/>
    <xf numFmtId="0" fontId="14" fillId="0" borderId="0" xfId="0" applyFont="1"/>
    <xf numFmtId="49" fontId="15" fillId="0" borderId="0" xfId="1" applyNumberFormat="1" applyFont="1" applyBorder="1" applyAlignment="1">
      <alignment wrapText="1"/>
    </xf>
    <xf numFmtId="49" fontId="16" fillId="0" borderId="0" xfId="1" applyNumberFormat="1" applyFont="1" applyBorder="1" applyAlignment="1">
      <alignment wrapText="1"/>
    </xf>
    <xf numFmtId="49" fontId="7" fillId="0" borderId="0" xfId="1" applyNumberFormat="1" applyFont="1" applyAlignment="1">
      <alignment wrapText="1"/>
    </xf>
    <xf numFmtId="49" fontId="6" fillId="0" borderId="0" xfId="1" applyNumberFormat="1" applyFont="1" applyAlignme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Relationship Id="rId4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33</xdr:row>
      <xdr:rowOff>116636</xdr:rowOff>
    </xdr:from>
    <xdr:to>
      <xdr:col>6</xdr:col>
      <xdr:colOff>38101</xdr:colOff>
      <xdr:row>35</xdr:row>
      <xdr:rowOff>123825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498386"/>
          <a:ext cx="2181226" cy="388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590550</xdr:colOff>
      <xdr:row>14</xdr:row>
      <xdr:rowOff>47624</xdr:rowOff>
    </xdr:from>
    <xdr:to>
      <xdr:col>4</xdr:col>
      <xdr:colOff>990770</xdr:colOff>
      <xdr:row>17</xdr:row>
      <xdr:rowOff>142874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733674"/>
          <a:ext cx="153369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14</xdr:row>
      <xdr:rowOff>10140</xdr:rowOff>
    </xdr:from>
    <xdr:to>
      <xdr:col>6</xdr:col>
      <xdr:colOff>1019175</xdr:colOff>
      <xdr:row>17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696190"/>
          <a:ext cx="914400" cy="589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895350</xdr:colOff>
      <xdr:row>29</xdr:row>
      <xdr:rowOff>180975</xdr:rowOff>
    </xdr:from>
    <xdr:to>
      <xdr:col>5</xdr:col>
      <xdr:colOff>1491192</xdr:colOff>
      <xdr:row>32</xdr:row>
      <xdr:rowOff>104775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753100"/>
          <a:ext cx="1738842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247650</xdr:colOff>
      <xdr:row>36</xdr:row>
      <xdr:rowOff>76200</xdr:rowOff>
    </xdr:from>
    <xdr:to>
      <xdr:col>5</xdr:col>
      <xdr:colOff>1432672</xdr:colOff>
      <xdr:row>39</xdr:row>
      <xdr:rowOff>85725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7391400"/>
          <a:ext cx="369962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2</xdr:row>
      <xdr:rowOff>152400</xdr:rowOff>
    </xdr:from>
    <xdr:to>
      <xdr:col>10</xdr:col>
      <xdr:colOff>247650</xdr:colOff>
      <xdr:row>23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3340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26</xdr:row>
      <xdr:rowOff>76200</xdr:rowOff>
    </xdr:from>
    <xdr:to>
      <xdr:col>10</xdr:col>
      <xdr:colOff>247650</xdr:colOff>
      <xdr:row>47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02920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2</xdr:row>
      <xdr:rowOff>133350</xdr:rowOff>
    </xdr:from>
    <xdr:to>
      <xdr:col>19</xdr:col>
      <xdr:colOff>504825</xdr:colOff>
      <xdr:row>23</xdr:row>
      <xdr:rowOff>123825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51435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47625</xdr:colOff>
      <xdr:row>26</xdr:row>
      <xdr:rowOff>0</xdr:rowOff>
    </xdr:from>
    <xdr:to>
      <xdr:col>19</xdr:col>
      <xdr:colOff>495300</xdr:colOff>
      <xdr:row>46</xdr:row>
      <xdr:rowOff>180975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95300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561975</xdr:colOff>
      <xdr:row>25</xdr:row>
      <xdr:rowOff>171450</xdr:rowOff>
    </xdr:from>
    <xdr:to>
      <xdr:col>10</xdr:col>
      <xdr:colOff>400050</xdr:colOff>
      <xdr:row>46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93395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2</xdr:row>
      <xdr:rowOff>180975</xdr:rowOff>
    </xdr:from>
    <xdr:to>
      <xdr:col>10</xdr:col>
      <xdr:colOff>295275</xdr:colOff>
      <xdr:row>23</xdr:row>
      <xdr:rowOff>171450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619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</xdr:row>
      <xdr:rowOff>180975</xdr:rowOff>
    </xdr:from>
    <xdr:to>
      <xdr:col>11</xdr:col>
      <xdr:colOff>9525</xdr:colOff>
      <xdr:row>24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7524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628649</xdr:colOff>
      <xdr:row>26</xdr:row>
      <xdr:rowOff>123825</xdr:rowOff>
    </xdr:from>
    <xdr:to>
      <xdr:col>6</xdr:col>
      <xdr:colOff>638174</xdr:colOff>
      <xdr:row>42</xdr:row>
      <xdr:rowOff>76200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22" t="10731" r="34659" b="35615"/>
        <a:stretch/>
      </xdr:blipFill>
      <xdr:spPr>
        <a:xfrm>
          <a:off x="3409949" y="5172075"/>
          <a:ext cx="3019425" cy="3000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133350</xdr:rowOff>
    </xdr:from>
    <xdr:to>
      <xdr:col>9</xdr:col>
      <xdr:colOff>152400</xdr:colOff>
      <xdr:row>22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2385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2</xdr:row>
      <xdr:rowOff>9525</xdr:rowOff>
    </xdr:from>
    <xdr:to>
      <xdr:col>19</xdr:col>
      <xdr:colOff>600075</xdr:colOff>
      <xdr:row>23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9052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123825</xdr:colOff>
      <xdr:row>24</xdr:row>
      <xdr:rowOff>66675</xdr:rowOff>
    </xdr:from>
    <xdr:to>
      <xdr:col>19</xdr:col>
      <xdr:colOff>571500</xdr:colOff>
      <xdr:row>45</xdr:row>
      <xdr:rowOff>57150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6386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104775</xdr:rowOff>
    </xdr:from>
    <xdr:to>
      <xdr:col>10</xdr:col>
      <xdr:colOff>485775</xdr:colOff>
      <xdr:row>23</xdr:row>
      <xdr:rowOff>95250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857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24</xdr:row>
      <xdr:rowOff>28575</xdr:rowOff>
    </xdr:from>
    <xdr:to>
      <xdr:col>10</xdr:col>
      <xdr:colOff>485775</xdr:colOff>
      <xdr:row>45</xdr:row>
      <xdr:rowOff>19050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6005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66675</xdr:rowOff>
    </xdr:from>
    <xdr:to>
      <xdr:col>10</xdr:col>
      <xdr:colOff>95250</xdr:colOff>
      <xdr:row>25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286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476250</xdr:colOff>
      <xdr:row>4</xdr:row>
      <xdr:rowOff>28575</xdr:rowOff>
    </xdr:from>
    <xdr:to>
      <xdr:col>18</xdr:col>
      <xdr:colOff>314325</xdr:colOff>
      <xdr:row>25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905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26</xdr:row>
      <xdr:rowOff>142875</xdr:rowOff>
    </xdr:from>
    <xdr:to>
      <xdr:col>10</xdr:col>
      <xdr:colOff>142875</xdr:colOff>
      <xdr:row>47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0958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27</xdr:row>
      <xdr:rowOff>28575</xdr:rowOff>
    </xdr:from>
    <xdr:to>
      <xdr:col>18</xdr:col>
      <xdr:colOff>333375</xdr:colOff>
      <xdr:row>48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17207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VxRM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x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yRMS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Vy_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workbookViewId="0">
      <selection activeCell="A2" sqref="A2"/>
    </sheetView>
  </sheetViews>
  <sheetFormatPr defaultRowHeight="15" x14ac:dyDescent="0.25"/>
  <cols>
    <col min="2" max="2" width="14.7109375" customWidth="1"/>
    <col min="3" max="3" width="17" customWidth="1"/>
    <col min="4" max="4" width="20.5703125" customWidth="1"/>
    <col min="5" max="5" width="17.140625" bestFit="1" customWidth="1"/>
    <col min="6" max="6" width="22.7109375" customWidth="1"/>
    <col min="7" max="7" width="21.85546875" customWidth="1"/>
    <col min="8" max="8" width="13.28515625" customWidth="1"/>
    <col min="9" max="9" width="22.42578125" customWidth="1"/>
  </cols>
  <sheetData>
    <row r="1" spans="1:18" s="1" customFormat="1" ht="20.25" x14ac:dyDescent="0.25">
      <c r="A1" s="25" t="s">
        <v>0</v>
      </c>
      <c r="B1" s="25"/>
      <c r="C1" s="25"/>
      <c r="D1" s="25"/>
      <c r="E1" s="25"/>
      <c r="F1" s="29" t="s">
        <v>1</v>
      </c>
      <c r="H1" s="29"/>
      <c r="I1" s="29"/>
      <c r="J1" s="29"/>
      <c r="K1" s="29"/>
      <c r="L1" s="29"/>
      <c r="M1" s="29"/>
      <c r="N1" s="19"/>
      <c r="O1" s="19"/>
      <c r="P1" s="19"/>
      <c r="Q1" s="19"/>
      <c r="R1" s="19"/>
    </row>
    <row r="2" spans="1:18" s="1" customFormat="1" ht="18" x14ac:dyDescent="0.25">
      <c r="A2" s="21" t="s">
        <v>2</v>
      </c>
      <c r="B2" s="8"/>
      <c r="C2" s="8"/>
      <c r="D2" s="8"/>
      <c r="E2" s="8"/>
      <c r="F2" s="30" t="s">
        <v>39</v>
      </c>
      <c r="H2" s="30"/>
      <c r="I2" s="30"/>
      <c r="J2" s="30"/>
      <c r="K2" s="30"/>
      <c r="L2" s="30"/>
      <c r="M2" s="30"/>
      <c r="N2" s="20"/>
      <c r="O2" s="20"/>
      <c r="P2" s="20"/>
      <c r="Q2" s="20"/>
      <c r="R2" s="20"/>
    </row>
    <row r="3" spans="1:18" s="1" customFormat="1" ht="15.75" x14ac:dyDescent="0.25">
      <c r="A3" s="21"/>
      <c r="B3" s="8"/>
      <c r="C3" s="8"/>
      <c r="D3" s="8"/>
      <c r="E3" s="8"/>
      <c r="G3" s="30"/>
      <c r="H3" s="30"/>
      <c r="I3" s="30"/>
      <c r="J3" s="30"/>
      <c r="K3" s="30"/>
      <c r="L3" s="30"/>
      <c r="M3" s="30"/>
      <c r="N3" s="20"/>
      <c r="O3" s="20"/>
      <c r="P3" s="20"/>
      <c r="Q3" s="20"/>
      <c r="R3" s="20"/>
    </row>
    <row r="4" spans="1:18" s="1" customFormat="1" ht="15.75" customHeight="1" x14ac:dyDescent="0.25">
      <c r="A4" s="27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1" customFormat="1" ht="15.75" x14ac:dyDescent="0.25">
      <c r="A5" s="27" t="s">
        <v>41</v>
      </c>
      <c r="B5" s="8"/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15.75" x14ac:dyDescent="0.2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1" customFormat="1" ht="20.2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s="32" customFormat="1" x14ac:dyDescent="0.2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s="32" customFormat="1" x14ac:dyDescent="0.2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32" customFormat="1" x14ac:dyDescent="0.2">
      <c r="A10" s="23" t="s">
        <v>10</v>
      </c>
    </row>
    <row r="11" spans="1:18" s="32" customFormat="1" x14ac:dyDescent="0.2">
      <c r="A11" s="2" t="s">
        <v>51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32" customFormat="1" x14ac:dyDescent="0.2">
      <c r="A12" s="2" t="s">
        <v>54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32" customFormat="1" x14ac:dyDescent="0.2">
      <c r="A13" s="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32" customFormat="1" x14ac:dyDescent="0.2">
      <c r="A14" s="2"/>
      <c r="B14" s="32" t="s">
        <v>55</v>
      </c>
      <c r="C14" s="26"/>
      <c r="D14" s="26"/>
      <c r="E14" s="26"/>
      <c r="F14" s="26"/>
      <c r="G14" s="2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32" customFormat="1" ht="15.75" x14ac:dyDescent="0.25">
      <c r="B15" s="1"/>
      <c r="C15" s="1"/>
      <c r="D15" s="1"/>
      <c r="E15"/>
      <c r="F15" s="1"/>
      <c r="G15" s="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1" customFormat="1" ht="15.75" x14ac:dyDescent="0.25">
      <c r="B16" s="32" t="s">
        <v>52</v>
      </c>
      <c r="F16" s="1" t="s">
        <v>53</v>
      </c>
    </row>
    <row r="17" spans="1:18" s="1" customFormat="1" x14ac:dyDescent="0.25">
      <c r="C17"/>
      <c r="D17"/>
      <c r="E17"/>
      <c r="F17"/>
      <c r="G17"/>
    </row>
    <row r="18" spans="1:18" ht="15.75" x14ac:dyDescent="0.25">
      <c r="B18" s="32"/>
      <c r="C18" s="26"/>
      <c r="D18" s="26"/>
      <c r="E18" s="26"/>
      <c r="F18" s="26"/>
      <c r="G18" s="26"/>
    </row>
    <row r="19" spans="1:18" s="32" customFormat="1" x14ac:dyDescent="0.2"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s="32" customFormat="1" x14ac:dyDescent="0.2">
      <c r="A20" s="26" t="s">
        <v>44</v>
      </c>
      <c r="B20" s="33"/>
      <c r="C20" s="33"/>
      <c r="D20" s="33"/>
      <c r="E20" s="33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2" customFormat="1" x14ac:dyDescent="0.2">
      <c r="A21" s="32" t="s">
        <v>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32" customFormat="1" x14ac:dyDescent="0.2">
      <c r="A22" s="32" t="s">
        <v>46</v>
      </c>
    </row>
    <row r="24" spans="1:18" ht="18.75" x14ac:dyDescent="0.3">
      <c r="B24" s="3"/>
      <c r="C24" s="3" t="s">
        <v>36</v>
      </c>
      <c r="D24" s="3" t="s">
        <v>37</v>
      </c>
      <c r="E24" s="3"/>
      <c r="F24" s="3" t="s">
        <v>38</v>
      </c>
      <c r="G24" s="3" t="s">
        <v>37</v>
      </c>
    </row>
    <row r="25" spans="1:18" ht="18.75" x14ac:dyDescent="0.3">
      <c r="B25" s="3" t="s">
        <v>12</v>
      </c>
      <c r="C25" s="5">
        <f>Data!G350</f>
        <v>2.8739704590350881E-2</v>
      </c>
      <c r="D25" s="5">
        <f>Data!I352</f>
        <v>3.7119865467776013E-4</v>
      </c>
      <c r="E25" s="5"/>
      <c r="F25" s="5">
        <f>Data!N350</f>
        <v>1.6823025215901163E-2</v>
      </c>
      <c r="G25" s="5">
        <f>Data!P352</f>
        <v>2.0141452274922915E-4</v>
      </c>
    </row>
    <row r="26" spans="1:18" ht="18.75" x14ac:dyDescent="0.3">
      <c r="B26" s="3" t="s">
        <v>13</v>
      </c>
      <c r="C26" s="5">
        <f>Data!V350</f>
        <v>7.8475903729619927E-3</v>
      </c>
      <c r="D26" s="5">
        <f>Data!X352</f>
        <v>1.9548248445802006E-4</v>
      </c>
      <c r="E26" s="5"/>
      <c r="F26" s="5">
        <f>Data!AC350</f>
        <v>1.9694015355560528E-2</v>
      </c>
      <c r="G26" s="5">
        <f>Data!AE352</f>
        <v>2.0692695918004964E-4</v>
      </c>
    </row>
    <row r="28" spans="1:18" ht="21" x14ac:dyDescent="0.3">
      <c r="B28" s="3" t="s">
        <v>42</v>
      </c>
      <c r="C28" s="5">
        <f>0.5*(F25^2+F26^2+AVERAGE(F25:F26)^2)</f>
        <v>5.0212099063217254E-4</v>
      </c>
    </row>
    <row r="30" spans="1:18" x14ac:dyDescent="0.25">
      <c r="E30" s="1"/>
    </row>
    <row r="31" spans="1:18" ht="15.75" x14ac:dyDescent="0.25">
      <c r="B31" s="2" t="s">
        <v>16</v>
      </c>
    </row>
    <row r="33" spans="1:7" x14ac:dyDescent="0.25">
      <c r="A33" s="1"/>
    </row>
    <row r="34" spans="1:7" x14ac:dyDescent="0.25">
      <c r="A34" s="1"/>
    </row>
    <row r="35" spans="1:7" ht="15.75" x14ac:dyDescent="0.25">
      <c r="A35" s="1"/>
      <c r="B35" s="2" t="s">
        <v>17</v>
      </c>
      <c r="E35" s="1"/>
    </row>
    <row r="36" spans="1:7" x14ac:dyDescent="0.25">
      <c r="A36" s="1"/>
    </row>
    <row r="37" spans="1:7" s="1" customFormat="1" x14ac:dyDescent="0.25"/>
    <row r="38" spans="1:7" s="1" customFormat="1" ht="15.75" x14ac:dyDescent="0.25">
      <c r="B38" s="2" t="s">
        <v>63</v>
      </c>
      <c r="D38"/>
    </row>
    <row r="39" spans="1:7" s="1" customFormat="1" x14ac:dyDescent="0.25"/>
    <row r="40" spans="1:7" s="32" customFormat="1" x14ac:dyDescent="0.2"/>
    <row r="41" spans="1:7" s="1" customFormat="1" ht="15.75" x14ac:dyDescent="0.25">
      <c r="A41" s="32" t="s">
        <v>56</v>
      </c>
    </row>
    <row r="42" spans="1:7" ht="15.75" x14ac:dyDescent="0.25">
      <c r="A42" s="32" t="s">
        <v>57</v>
      </c>
    </row>
    <row r="43" spans="1:7" s="1" customFormat="1" ht="15.75" x14ac:dyDescent="0.25">
      <c r="A43" s="32" t="s">
        <v>62</v>
      </c>
    </row>
    <row r="44" spans="1:7" s="1" customFormat="1" x14ac:dyDescent="0.25"/>
    <row r="45" spans="1:7" s="1" customFormat="1" ht="18.75" x14ac:dyDescent="0.3">
      <c r="B45" s="3"/>
      <c r="C45" s="3" t="s">
        <v>36</v>
      </c>
      <c r="D45" s="3" t="s">
        <v>37</v>
      </c>
      <c r="E45" s="3"/>
      <c r="F45" s="3" t="s">
        <v>38</v>
      </c>
      <c r="G45" s="3" t="s">
        <v>37</v>
      </c>
    </row>
    <row r="46" spans="1:7" s="1" customFormat="1" ht="18.75" x14ac:dyDescent="0.3">
      <c r="B46" s="3" t="s">
        <v>12</v>
      </c>
      <c r="C46" s="5">
        <v>2.8299999999999999E-2</v>
      </c>
      <c r="D46" s="5">
        <v>1E-3</v>
      </c>
      <c r="E46" s="5"/>
      <c r="F46" s="5">
        <v>1.1599999999999999E-2</v>
      </c>
      <c r="G46" s="5">
        <v>1.1000000000000001E-3</v>
      </c>
    </row>
    <row r="47" spans="1:7" s="1" customFormat="1" ht="18.75" x14ac:dyDescent="0.3">
      <c r="B47" s="3" t="s">
        <v>13</v>
      </c>
      <c r="C47" s="5">
        <v>7.4999999999999997E-3</v>
      </c>
      <c r="D47" s="5">
        <v>7.7999999999999999E-4</v>
      </c>
      <c r="E47" s="5"/>
      <c r="F47" s="5">
        <v>1.18E-2</v>
      </c>
      <c r="G47" s="5">
        <v>1.1000000000000001E-3</v>
      </c>
    </row>
    <row r="48" spans="1:7" s="1" customFormat="1" x14ac:dyDescent="0.25"/>
    <row r="49" spans="1:3" s="1" customFormat="1" ht="21" x14ac:dyDescent="0.3">
      <c r="B49" s="3" t="s">
        <v>42</v>
      </c>
      <c r="C49" s="5">
        <f>0.5*(F46^2+F47^2+AVERAGE(F46:F47)^2)</f>
        <v>2.0534499999999998E-4</v>
      </c>
    </row>
    <row r="50" spans="1:3" s="1" customFormat="1" x14ac:dyDescent="0.25"/>
    <row r="51" spans="1:3" s="1" customFormat="1" x14ac:dyDescent="0.25"/>
    <row r="52" spans="1:3" s="32" customFormat="1" x14ac:dyDescent="0.2"/>
    <row r="53" spans="1:3" s="32" customFormat="1" x14ac:dyDescent="0.2">
      <c r="A53" s="36" t="s">
        <v>9</v>
      </c>
    </row>
    <row r="55" spans="1:3" s="32" customFormat="1" x14ac:dyDescent="0.2">
      <c r="A55" s="32" t="s">
        <v>47</v>
      </c>
    </row>
    <row r="56" spans="1:3" s="32" customFormat="1" x14ac:dyDescent="0.2">
      <c r="A56" s="32" t="s">
        <v>49</v>
      </c>
    </row>
    <row r="57" spans="1:3" s="32" customFormat="1" x14ac:dyDescent="0.2">
      <c r="A57" s="32" t="s">
        <v>48</v>
      </c>
    </row>
    <row r="58" spans="1:3" s="32" customFormat="1" x14ac:dyDescent="0.2">
      <c r="A58" s="32" t="s">
        <v>50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84"/>
  <sheetViews>
    <sheetView topLeftCell="A105" workbookViewId="0">
      <selection activeCell="B142" sqref="B142"/>
    </sheetView>
  </sheetViews>
  <sheetFormatPr defaultRowHeight="15" x14ac:dyDescent="0.25"/>
  <sheetData>
    <row r="1" spans="2:27" s="1" customFormat="1" x14ac:dyDescent="0.25">
      <c r="B1" s="1" t="s">
        <v>58</v>
      </c>
    </row>
    <row r="2" spans="2:27" s="1" customFormat="1" x14ac:dyDescent="0.25">
      <c r="B2" s="1" t="s">
        <v>64</v>
      </c>
      <c r="C2" s="1" t="s">
        <v>64</v>
      </c>
      <c r="D2" s="1" t="s">
        <v>64</v>
      </c>
      <c r="E2" s="1" t="s">
        <v>64</v>
      </c>
      <c r="F2" s="1" t="s">
        <v>64</v>
      </c>
      <c r="G2" s="1" t="s">
        <v>64</v>
      </c>
      <c r="H2" s="1" t="s">
        <v>64</v>
      </c>
      <c r="I2" s="1" t="s">
        <v>64</v>
      </c>
      <c r="J2" s="1" t="s">
        <v>64</v>
      </c>
      <c r="K2" s="1" t="s">
        <v>64</v>
      </c>
      <c r="L2" s="1" t="s">
        <v>64</v>
      </c>
      <c r="M2" s="1" t="s">
        <v>64</v>
      </c>
      <c r="N2" s="1" t="s">
        <v>64</v>
      </c>
      <c r="O2" s="1" t="s">
        <v>64</v>
      </c>
      <c r="P2" s="1" t="s">
        <v>64</v>
      </c>
      <c r="Q2" s="1" t="s">
        <v>64</v>
      </c>
      <c r="R2" s="1" t="s">
        <v>64</v>
      </c>
      <c r="S2" s="1" t="s">
        <v>64</v>
      </c>
      <c r="T2" s="1" t="s">
        <v>64</v>
      </c>
      <c r="U2" s="1" t="s">
        <v>64</v>
      </c>
      <c r="V2" s="1" t="s">
        <v>64</v>
      </c>
      <c r="W2" s="1" t="s">
        <v>64</v>
      </c>
      <c r="X2" s="1" t="s">
        <v>64</v>
      </c>
      <c r="Y2" s="1" t="s">
        <v>64</v>
      </c>
      <c r="Z2" s="1" t="s">
        <v>64</v>
      </c>
      <c r="AA2" s="1" t="s">
        <v>64</v>
      </c>
    </row>
    <row r="3" spans="2:27" s="1" customFormat="1" x14ac:dyDescent="0.25">
      <c r="B3" s="1" t="s">
        <v>64</v>
      </c>
      <c r="C3" s="1" t="s">
        <v>64</v>
      </c>
      <c r="D3" s="1" t="s">
        <v>64</v>
      </c>
      <c r="E3" s="1" t="s">
        <v>64</v>
      </c>
      <c r="F3" s="1" t="s">
        <v>64</v>
      </c>
      <c r="G3" s="1" t="s">
        <v>64</v>
      </c>
      <c r="H3" s="1" t="s">
        <v>64</v>
      </c>
      <c r="I3" s="1" t="s">
        <v>64</v>
      </c>
      <c r="J3" s="1" t="s">
        <v>64</v>
      </c>
      <c r="K3" s="1" t="s">
        <v>64</v>
      </c>
      <c r="L3" s="1" t="s">
        <v>64</v>
      </c>
      <c r="M3" s="1" t="s">
        <v>64</v>
      </c>
      <c r="N3" s="1" t="s">
        <v>64</v>
      </c>
      <c r="O3" s="1" t="s">
        <v>64</v>
      </c>
      <c r="P3" s="1" t="s">
        <v>64</v>
      </c>
      <c r="Q3" s="1" t="s">
        <v>64</v>
      </c>
      <c r="R3" s="1" t="s">
        <v>64</v>
      </c>
      <c r="S3" s="1" t="s">
        <v>64</v>
      </c>
      <c r="T3" s="1" t="s">
        <v>64</v>
      </c>
      <c r="U3" s="1" t="s">
        <v>64</v>
      </c>
      <c r="V3" s="1" t="s">
        <v>64</v>
      </c>
      <c r="W3" s="1" t="s">
        <v>64</v>
      </c>
      <c r="X3" s="1" t="s">
        <v>64</v>
      </c>
      <c r="Y3" s="1" t="s">
        <v>64</v>
      </c>
      <c r="Z3" s="1" t="s">
        <v>64</v>
      </c>
      <c r="AA3" s="1" t="s">
        <v>64</v>
      </c>
    </row>
    <row r="4" spans="2:27" s="1" customFormat="1" x14ac:dyDescent="0.25">
      <c r="B4" s="1" t="s">
        <v>64</v>
      </c>
      <c r="C4" s="1" t="s">
        <v>64</v>
      </c>
      <c r="D4" s="1" t="s">
        <v>64</v>
      </c>
      <c r="E4" s="1" t="s">
        <v>64</v>
      </c>
      <c r="F4" s="31">
        <v>5.6640906000000003E-3</v>
      </c>
      <c r="G4" s="31">
        <v>9.4643086000000005E-3</v>
      </c>
      <c r="H4" s="31">
        <v>1.3516142E-2</v>
      </c>
      <c r="I4" s="31">
        <v>1.6534507E-2</v>
      </c>
      <c r="J4" s="31">
        <v>1.8118644E-2</v>
      </c>
      <c r="K4" s="31">
        <v>1.838178E-2</v>
      </c>
      <c r="L4" s="31">
        <v>1.8029758999999999E-2</v>
      </c>
      <c r="M4" s="31">
        <v>1.7500269999999998E-2</v>
      </c>
      <c r="N4" s="31">
        <v>1.7610982000000001E-2</v>
      </c>
      <c r="O4" s="31">
        <v>1.8581035999999999E-2</v>
      </c>
      <c r="P4" s="31">
        <v>2.0230332E-2</v>
      </c>
      <c r="Q4" s="31">
        <v>2.0946902999999999E-2</v>
      </c>
      <c r="R4" s="31">
        <v>2.0285526000000002E-2</v>
      </c>
      <c r="S4" s="31">
        <v>1.9564122E-2</v>
      </c>
      <c r="T4" s="31">
        <v>1.9919204999999999E-2</v>
      </c>
      <c r="U4" s="31">
        <v>2.0911098999999999E-2</v>
      </c>
      <c r="V4" s="31">
        <v>2.2121183999999999E-2</v>
      </c>
      <c r="W4" s="1" t="s">
        <v>64</v>
      </c>
      <c r="X4" s="1" t="s">
        <v>64</v>
      </c>
      <c r="Y4" s="1" t="s">
        <v>64</v>
      </c>
      <c r="Z4" s="1" t="s">
        <v>64</v>
      </c>
      <c r="AA4" s="1" t="s">
        <v>64</v>
      </c>
    </row>
    <row r="5" spans="2:27" s="1" customFormat="1" x14ac:dyDescent="0.25">
      <c r="B5" s="1" t="s">
        <v>64</v>
      </c>
      <c r="C5" s="1" t="s">
        <v>64</v>
      </c>
      <c r="D5" s="1" t="s">
        <v>64</v>
      </c>
      <c r="E5" s="31">
        <v>8.1043812E-3</v>
      </c>
      <c r="F5" s="31">
        <v>9.2111668000000001E-3</v>
      </c>
      <c r="G5" s="31">
        <v>1.141296E-2</v>
      </c>
      <c r="H5" s="31">
        <v>1.3883684E-2</v>
      </c>
      <c r="I5" s="31">
        <v>1.5548403000000001E-2</v>
      </c>
      <c r="J5" s="31">
        <v>1.6028756000000002E-2</v>
      </c>
      <c r="K5" s="31">
        <v>1.5515594000000001E-2</v>
      </c>
      <c r="L5" s="31">
        <v>1.4647415E-2</v>
      </c>
      <c r="M5" s="31">
        <v>1.3900895999999999E-2</v>
      </c>
      <c r="N5" s="31">
        <v>1.3967376E-2</v>
      </c>
      <c r="O5" s="31">
        <v>1.5216103999999999E-2</v>
      </c>
      <c r="P5" s="31">
        <v>1.7457750000000001E-2</v>
      </c>
      <c r="Q5" s="31">
        <v>1.9121794000000001E-2</v>
      </c>
      <c r="R5" s="31">
        <v>1.9570572000000001E-2</v>
      </c>
      <c r="S5" s="31">
        <v>1.9688884E-2</v>
      </c>
      <c r="T5" s="31">
        <v>2.0521151000000001E-2</v>
      </c>
      <c r="U5" s="31">
        <v>2.1776429999999999E-2</v>
      </c>
      <c r="V5" s="31">
        <v>2.2788875E-2</v>
      </c>
      <c r="W5" s="31">
        <v>2.3727162E-2</v>
      </c>
      <c r="X5" s="1" t="s">
        <v>64</v>
      </c>
      <c r="Y5" s="1" t="s">
        <v>64</v>
      </c>
      <c r="Z5" s="1" t="s">
        <v>64</v>
      </c>
      <c r="AA5" s="1" t="s">
        <v>64</v>
      </c>
    </row>
    <row r="6" spans="2:27" s="1" customFormat="1" x14ac:dyDescent="0.25">
      <c r="B6" s="1" t="s">
        <v>64</v>
      </c>
      <c r="C6" s="1" t="s">
        <v>64</v>
      </c>
      <c r="D6" s="31">
        <v>1.2828047E-2</v>
      </c>
      <c r="E6" s="31">
        <v>1.1395189E-2</v>
      </c>
      <c r="F6" s="31">
        <v>1.1575386999999999E-2</v>
      </c>
      <c r="G6" s="31">
        <v>1.2785428E-2</v>
      </c>
      <c r="H6" s="31">
        <v>1.429508E-2</v>
      </c>
      <c r="I6" s="31">
        <v>1.4880288E-2</v>
      </c>
      <c r="J6" s="31">
        <v>1.4362873999999999E-2</v>
      </c>
      <c r="K6" s="31">
        <v>1.3059605E-2</v>
      </c>
      <c r="L6" s="31">
        <v>1.1616389E-2</v>
      </c>
      <c r="M6" s="31">
        <v>1.055116E-2</v>
      </c>
      <c r="N6" s="31">
        <v>1.0472542E-2</v>
      </c>
      <c r="O6" s="31">
        <v>1.2005758E-2</v>
      </c>
      <c r="P6" s="31">
        <v>1.4787962E-2</v>
      </c>
      <c r="Q6" s="31">
        <v>1.7263219E-2</v>
      </c>
      <c r="R6" s="31">
        <v>1.8636363E-2</v>
      </c>
      <c r="S6" s="31">
        <v>1.9702747E-2</v>
      </c>
      <c r="T6" s="31">
        <v>2.1195767000000001E-2</v>
      </c>
      <c r="U6" s="31">
        <v>2.2719034999999999E-2</v>
      </c>
      <c r="V6" s="31">
        <v>2.3560286999999999E-2</v>
      </c>
      <c r="W6" s="31">
        <v>2.3885433000000001E-2</v>
      </c>
      <c r="X6" s="31">
        <v>2.4120902999999999E-2</v>
      </c>
      <c r="Y6" s="1" t="s">
        <v>64</v>
      </c>
      <c r="Z6" s="1" t="s">
        <v>64</v>
      </c>
      <c r="AA6" s="1" t="s">
        <v>64</v>
      </c>
    </row>
    <row r="7" spans="2:27" s="1" customFormat="1" x14ac:dyDescent="0.25">
      <c r="B7" s="1" t="s">
        <v>64</v>
      </c>
      <c r="C7" s="1" t="s">
        <v>64</v>
      </c>
      <c r="D7" s="31">
        <v>1.5157511E-2</v>
      </c>
      <c r="E7" s="31">
        <v>1.3906040999999999E-2</v>
      </c>
      <c r="F7" s="31">
        <v>1.3898845E-2</v>
      </c>
      <c r="G7" s="31">
        <v>1.4850446999999999E-2</v>
      </c>
      <c r="H7" s="31">
        <v>1.5758542E-2</v>
      </c>
      <c r="I7" s="31">
        <v>1.5768239E-2</v>
      </c>
      <c r="J7" s="31">
        <v>1.4522297E-2</v>
      </c>
      <c r="K7" s="31">
        <v>1.2470492999999999E-2</v>
      </c>
      <c r="L7" s="31">
        <v>1.0337992000000001E-2</v>
      </c>
      <c r="M7" s="31">
        <v>8.6969695999999999E-3</v>
      </c>
      <c r="N7" s="31">
        <v>8.2681049E-3</v>
      </c>
      <c r="O7" s="31">
        <v>9.6378717999999995E-3</v>
      </c>
      <c r="P7" s="31">
        <v>1.2547279999999999E-2</v>
      </c>
      <c r="Q7" s="31">
        <v>1.547539E-2</v>
      </c>
      <c r="R7" s="31">
        <v>1.7558837000000001E-2</v>
      </c>
      <c r="S7" s="31">
        <v>1.9380478E-2</v>
      </c>
      <c r="T7" s="31">
        <v>2.1474987000000001E-2</v>
      </c>
      <c r="U7" s="31">
        <v>2.3084087E-2</v>
      </c>
      <c r="V7" s="31">
        <v>2.3913721999999998E-2</v>
      </c>
      <c r="W7" s="31">
        <v>2.4086718E-2</v>
      </c>
      <c r="X7" s="31">
        <v>2.3937198999999999E-2</v>
      </c>
      <c r="Y7" s="1" t="s">
        <v>64</v>
      </c>
      <c r="Z7" s="1" t="s">
        <v>64</v>
      </c>
      <c r="AA7" s="1" t="s">
        <v>64</v>
      </c>
    </row>
    <row r="8" spans="2:27" s="1" customFormat="1" x14ac:dyDescent="0.25">
      <c r="B8" s="1" t="s">
        <v>64</v>
      </c>
      <c r="C8" s="1" t="s">
        <v>64</v>
      </c>
      <c r="D8" s="31">
        <v>1.6450003000000001E-2</v>
      </c>
      <c r="E8" s="31">
        <v>1.5871070000000001E-2</v>
      </c>
      <c r="F8" s="31">
        <v>1.6272292000000001E-2</v>
      </c>
      <c r="G8" s="31">
        <v>1.7571427000000001E-2</v>
      </c>
      <c r="H8" s="31">
        <v>1.8958308E-2</v>
      </c>
      <c r="I8" s="31">
        <v>1.9244209000000002E-2</v>
      </c>
      <c r="J8" s="31">
        <v>1.7969011999999999E-2</v>
      </c>
      <c r="K8" s="31">
        <v>1.5581492000000001E-2</v>
      </c>
      <c r="L8" s="31">
        <v>1.2876200000000001E-2</v>
      </c>
      <c r="M8" s="31">
        <v>1.0499781999999999E-2</v>
      </c>
      <c r="N8" s="31">
        <v>9.3451803999999999E-3</v>
      </c>
      <c r="O8" s="31">
        <v>9.8493191999999997E-3</v>
      </c>
      <c r="P8" s="31">
        <v>1.1935055E-2</v>
      </c>
      <c r="Q8" s="31">
        <v>1.4259699000000001E-2</v>
      </c>
      <c r="R8" s="31">
        <v>1.6153183000000002E-2</v>
      </c>
      <c r="S8" s="31">
        <v>1.8044702999999999E-2</v>
      </c>
      <c r="T8" s="31">
        <v>2.0446038E-2</v>
      </c>
      <c r="U8" s="31">
        <v>2.2439015999999999E-2</v>
      </c>
      <c r="V8" s="31">
        <v>2.3387305000000001E-2</v>
      </c>
      <c r="W8" s="31">
        <v>2.3803334999999998E-2</v>
      </c>
      <c r="X8" s="31">
        <v>2.3930292999999998E-2</v>
      </c>
      <c r="Y8" s="1" t="s">
        <v>64</v>
      </c>
      <c r="Z8" s="1" t="s">
        <v>64</v>
      </c>
      <c r="AA8" s="1" t="s">
        <v>64</v>
      </c>
    </row>
    <row r="9" spans="2:27" s="1" customFormat="1" x14ac:dyDescent="0.25">
      <c r="B9" s="1" t="s">
        <v>64</v>
      </c>
      <c r="C9" s="1" t="s">
        <v>64</v>
      </c>
      <c r="D9" s="31">
        <v>1.7911514E-2</v>
      </c>
      <c r="E9" s="31">
        <v>1.7922146E-2</v>
      </c>
      <c r="F9" s="31">
        <v>1.8851600999999999E-2</v>
      </c>
      <c r="G9" s="31">
        <v>2.0761099000000002E-2</v>
      </c>
      <c r="H9" s="31">
        <v>2.2788836E-2</v>
      </c>
      <c r="I9" s="31">
        <v>2.3673829E-2</v>
      </c>
      <c r="J9" s="31">
        <v>2.2824751000000001E-2</v>
      </c>
      <c r="K9" s="31">
        <v>2.0702486999999999E-2</v>
      </c>
      <c r="L9" s="31">
        <v>1.8038653000000002E-2</v>
      </c>
      <c r="M9" s="31">
        <v>1.5379777000000001E-2</v>
      </c>
      <c r="N9" s="31">
        <v>1.3452353E-2</v>
      </c>
      <c r="O9" s="31">
        <v>1.2813788E-2</v>
      </c>
      <c r="P9" s="31">
        <v>1.3376364E-2</v>
      </c>
      <c r="Q9" s="31">
        <v>1.4212231000000001E-2</v>
      </c>
      <c r="R9" s="31">
        <v>1.4943524999999999E-2</v>
      </c>
      <c r="S9" s="31">
        <v>1.6186743999999999E-2</v>
      </c>
      <c r="T9" s="31">
        <v>1.8437612999999999E-2</v>
      </c>
      <c r="U9" s="31">
        <v>2.0641712E-2</v>
      </c>
      <c r="V9" s="31">
        <v>2.2084385000000002E-2</v>
      </c>
      <c r="W9" s="31">
        <v>2.2889304999999999E-2</v>
      </c>
      <c r="X9" s="31">
        <v>2.3593593E-2</v>
      </c>
      <c r="Y9" s="1" t="s">
        <v>64</v>
      </c>
      <c r="Z9" s="1" t="s">
        <v>64</v>
      </c>
      <c r="AA9" s="1" t="s">
        <v>64</v>
      </c>
    </row>
    <row r="10" spans="2:27" s="1" customFormat="1" x14ac:dyDescent="0.25">
      <c r="B10" s="1" t="s">
        <v>64</v>
      </c>
      <c r="C10" s="1" t="s">
        <v>64</v>
      </c>
      <c r="D10" s="31">
        <v>2.0345984000000001E-2</v>
      </c>
      <c r="E10" s="31">
        <v>2.0689606999999999E-2</v>
      </c>
      <c r="F10" s="31">
        <v>2.1810344999999998E-2</v>
      </c>
      <c r="G10" s="31">
        <v>2.3806777000000001E-2</v>
      </c>
      <c r="H10" s="31">
        <v>2.5850908999999998E-2</v>
      </c>
      <c r="I10" s="31">
        <v>2.6771053999999999E-2</v>
      </c>
      <c r="J10" s="31">
        <v>2.6101453E-2</v>
      </c>
      <c r="K10" s="31">
        <v>2.4551338999999998E-2</v>
      </c>
      <c r="L10" s="31">
        <v>2.2635601000000002E-2</v>
      </c>
      <c r="M10" s="31">
        <v>2.0487011999999999E-2</v>
      </c>
      <c r="N10" s="31">
        <v>1.8377122999999999E-2</v>
      </c>
      <c r="O10" s="31">
        <v>1.6986747999999999E-2</v>
      </c>
      <c r="P10" s="31">
        <v>1.6195878E-2</v>
      </c>
      <c r="Q10" s="31">
        <v>1.5445455E-2</v>
      </c>
      <c r="R10" s="31">
        <v>1.4760323000000001E-2</v>
      </c>
      <c r="S10" s="31">
        <v>1.4961847E-2</v>
      </c>
      <c r="T10" s="31">
        <v>1.6544962E-2</v>
      </c>
      <c r="U10" s="31">
        <v>1.8453112000000001E-2</v>
      </c>
      <c r="V10" s="31">
        <v>2.0040588000000002E-2</v>
      </c>
      <c r="W10" s="31">
        <v>2.1175449999999998E-2</v>
      </c>
      <c r="X10" s="31">
        <v>2.2562789E-2</v>
      </c>
      <c r="Y10" s="1" t="s">
        <v>64</v>
      </c>
      <c r="Z10" s="1" t="s">
        <v>64</v>
      </c>
      <c r="AA10" s="1" t="s">
        <v>64</v>
      </c>
    </row>
    <row r="11" spans="2:27" s="1" customFormat="1" x14ac:dyDescent="0.25">
      <c r="B11" s="1" t="s">
        <v>64</v>
      </c>
      <c r="C11" s="1" t="s">
        <v>64</v>
      </c>
      <c r="D11" s="31">
        <v>2.3226494E-2</v>
      </c>
      <c r="E11" s="31">
        <v>2.3651742999999999E-2</v>
      </c>
      <c r="F11" s="31">
        <v>2.4659424999999999E-2</v>
      </c>
      <c r="G11" s="31">
        <v>2.6258973000000001E-2</v>
      </c>
      <c r="H11" s="31">
        <v>2.7597132999999999E-2</v>
      </c>
      <c r="I11" s="31">
        <v>2.7816563999999998E-2</v>
      </c>
      <c r="J11" s="31">
        <v>2.6894713000000001E-2</v>
      </c>
      <c r="K11" s="31">
        <v>2.5899014000000001E-2</v>
      </c>
      <c r="L11" s="31">
        <v>2.5060308999999999E-2</v>
      </c>
      <c r="M11" s="31">
        <v>2.3941591000000002E-2</v>
      </c>
      <c r="N11" s="31">
        <v>2.2351295E-2</v>
      </c>
      <c r="O11" s="31">
        <v>2.0818755000000001E-2</v>
      </c>
      <c r="P11" s="31">
        <v>1.9374908999999999E-2</v>
      </c>
      <c r="Q11" s="31">
        <v>1.7730488999999999E-2</v>
      </c>
      <c r="R11" s="31">
        <v>1.6218745999999999E-2</v>
      </c>
      <c r="S11" s="31">
        <v>1.5620744000000001E-2</v>
      </c>
      <c r="T11" s="31">
        <v>1.6436735000000001E-2</v>
      </c>
      <c r="U11" s="31">
        <v>1.7765097000000001E-2</v>
      </c>
      <c r="V11" s="31">
        <v>1.9095015E-2</v>
      </c>
      <c r="W11" s="31">
        <v>2.0349084999999999E-2</v>
      </c>
      <c r="X11" s="31">
        <v>2.2160599E-2</v>
      </c>
      <c r="Y11" s="1" t="s">
        <v>64</v>
      </c>
      <c r="Z11" s="1" t="s">
        <v>64</v>
      </c>
      <c r="AA11" s="1" t="s">
        <v>64</v>
      </c>
    </row>
    <row r="12" spans="2:27" s="1" customFormat="1" x14ac:dyDescent="0.25">
      <c r="B12" s="1" t="s">
        <v>64</v>
      </c>
      <c r="C12" s="1" t="s">
        <v>64</v>
      </c>
      <c r="D12" s="31">
        <v>2.4766875000000001E-2</v>
      </c>
      <c r="E12" s="31">
        <v>2.5219302999999998E-2</v>
      </c>
      <c r="F12" s="31">
        <v>2.6111808E-2</v>
      </c>
      <c r="G12" s="31">
        <v>2.7287382999999998E-2</v>
      </c>
      <c r="H12" s="31">
        <v>2.7930022999999998E-2</v>
      </c>
      <c r="I12" s="31">
        <v>2.7530773000000001E-2</v>
      </c>
      <c r="J12" s="31">
        <v>2.6589379E-2</v>
      </c>
      <c r="K12" s="31">
        <v>2.6358487E-2</v>
      </c>
      <c r="L12" s="31">
        <v>2.6737077000000001E-2</v>
      </c>
      <c r="M12" s="31">
        <v>2.6767804999999999E-2</v>
      </c>
      <c r="N12" s="31">
        <v>2.5866531000000002E-2</v>
      </c>
      <c r="O12" s="31">
        <v>2.4444355000000001E-2</v>
      </c>
      <c r="P12" s="31">
        <v>2.2755889000000001E-2</v>
      </c>
      <c r="Q12" s="31">
        <v>2.0855425E-2</v>
      </c>
      <c r="R12" s="31">
        <v>1.9183371000000001E-2</v>
      </c>
      <c r="S12" s="31">
        <v>1.8418568999999999E-2</v>
      </c>
      <c r="T12" s="31">
        <v>1.8860999E-2</v>
      </c>
      <c r="U12" s="31">
        <v>1.9691473000000001E-2</v>
      </c>
      <c r="V12" s="31">
        <v>2.0621055999999999E-2</v>
      </c>
      <c r="W12" s="31">
        <v>2.176759E-2</v>
      </c>
      <c r="X12" s="31">
        <v>2.3776887E-2</v>
      </c>
      <c r="Y12" s="1" t="s">
        <v>64</v>
      </c>
      <c r="Z12" s="1" t="s">
        <v>64</v>
      </c>
      <c r="AA12" s="1" t="s">
        <v>64</v>
      </c>
    </row>
    <row r="13" spans="2:27" s="1" customFormat="1" x14ac:dyDescent="0.25">
      <c r="B13" s="1" t="s">
        <v>64</v>
      </c>
      <c r="C13" s="1" t="s">
        <v>64</v>
      </c>
      <c r="D13" s="31">
        <v>2.4630222E-2</v>
      </c>
      <c r="E13" s="31">
        <v>2.5022763999999999E-2</v>
      </c>
      <c r="F13" s="31">
        <v>2.5845557000000002E-2</v>
      </c>
      <c r="G13" s="31">
        <v>2.6868640999999999E-2</v>
      </c>
      <c r="H13" s="31">
        <v>2.7367071999999999E-2</v>
      </c>
      <c r="I13" s="31">
        <v>2.7150746E-2</v>
      </c>
      <c r="J13" s="31">
        <v>2.6923527999999999E-2</v>
      </c>
      <c r="K13" s="31">
        <v>2.7928567000000001E-2</v>
      </c>
      <c r="L13" s="31">
        <v>2.9698325000000001E-2</v>
      </c>
      <c r="M13" s="31">
        <v>3.0897576E-2</v>
      </c>
      <c r="N13" s="31">
        <v>3.0558094000000001E-2</v>
      </c>
      <c r="O13" s="31">
        <v>2.9170209999999999E-2</v>
      </c>
      <c r="P13" s="31">
        <v>2.7238028000000001E-2</v>
      </c>
      <c r="Q13" s="31">
        <v>2.5232468000000001E-2</v>
      </c>
      <c r="R13" s="31">
        <v>2.3600825999999998E-2</v>
      </c>
      <c r="S13" s="31">
        <v>2.2872116000000001E-2</v>
      </c>
      <c r="T13" s="31">
        <v>2.3056363999999999E-2</v>
      </c>
      <c r="U13" s="31">
        <v>2.3355312999999999E-2</v>
      </c>
      <c r="V13" s="31">
        <v>2.3708098E-2</v>
      </c>
      <c r="W13" s="31">
        <v>2.4530145999999999E-2</v>
      </c>
      <c r="X13" s="31">
        <v>2.6442295000000001E-2</v>
      </c>
      <c r="Y13" s="1" t="s">
        <v>64</v>
      </c>
      <c r="Z13" s="1" t="s">
        <v>64</v>
      </c>
      <c r="AA13" s="1" t="s">
        <v>64</v>
      </c>
    </row>
    <row r="14" spans="2:27" s="1" customFormat="1" x14ac:dyDescent="0.25">
      <c r="B14" s="1" t="s">
        <v>64</v>
      </c>
      <c r="C14" s="1" t="s">
        <v>64</v>
      </c>
      <c r="D14" s="31">
        <v>2.4209662999999999E-2</v>
      </c>
      <c r="E14" s="31">
        <v>2.4409046E-2</v>
      </c>
      <c r="F14" s="31">
        <v>2.5088189E-2</v>
      </c>
      <c r="G14" s="31">
        <v>2.6153149000000001E-2</v>
      </c>
      <c r="H14" s="31">
        <v>2.6963539000000002E-2</v>
      </c>
      <c r="I14" s="31">
        <v>2.7481566999999998E-2</v>
      </c>
      <c r="J14" s="31">
        <v>2.8407684999999998E-2</v>
      </c>
      <c r="K14" s="31">
        <v>3.0784526999999999E-2</v>
      </c>
      <c r="L14" s="31">
        <v>3.3835589999999999E-2</v>
      </c>
      <c r="M14" s="31">
        <v>3.5980116999999999E-2</v>
      </c>
      <c r="N14" s="31">
        <v>3.6062720999999999E-2</v>
      </c>
      <c r="O14" s="31">
        <v>3.4646042000000002E-2</v>
      </c>
      <c r="P14" s="31">
        <v>3.2490719000000001E-2</v>
      </c>
      <c r="Q14" s="31">
        <v>3.0324861000000002E-2</v>
      </c>
      <c r="R14" s="31">
        <v>2.8657826000000001E-2</v>
      </c>
      <c r="S14" s="31">
        <v>2.7792539000000002E-2</v>
      </c>
      <c r="T14" s="31">
        <v>2.7536305000000001E-2</v>
      </c>
      <c r="U14" s="31">
        <v>2.7161265E-2</v>
      </c>
      <c r="V14" s="31">
        <v>2.6849451E-2</v>
      </c>
      <c r="W14" s="31">
        <v>2.7270251999999998E-2</v>
      </c>
      <c r="X14" s="31">
        <v>2.8868660000000001E-2</v>
      </c>
      <c r="Y14" s="1" t="s">
        <v>64</v>
      </c>
      <c r="Z14" s="1" t="s">
        <v>64</v>
      </c>
      <c r="AA14" s="1" t="s">
        <v>64</v>
      </c>
    </row>
    <row r="15" spans="2:27" s="1" customFormat="1" x14ac:dyDescent="0.25">
      <c r="B15" s="1" t="s">
        <v>64</v>
      </c>
      <c r="C15" s="1" t="s">
        <v>64</v>
      </c>
      <c r="D15" s="31">
        <v>2.5353588E-2</v>
      </c>
      <c r="E15" s="31">
        <v>2.5149396000000001E-2</v>
      </c>
      <c r="F15" s="31">
        <v>2.5433089999999998E-2</v>
      </c>
      <c r="G15" s="31">
        <v>2.6221273E-2</v>
      </c>
      <c r="H15" s="31">
        <v>2.7024210999999999E-2</v>
      </c>
      <c r="I15" s="31">
        <v>2.7898085999999999E-2</v>
      </c>
      <c r="J15" s="31">
        <v>2.9458354999999999E-2</v>
      </c>
      <c r="K15" s="31">
        <v>3.2476809000000002E-2</v>
      </c>
      <c r="L15" s="31">
        <v>3.6019556000000001E-2</v>
      </c>
      <c r="M15" s="31">
        <v>3.8461011000000003E-2</v>
      </c>
      <c r="N15" s="31">
        <v>3.8744766E-2</v>
      </c>
      <c r="O15" s="31">
        <v>3.7497840999999997E-2</v>
      </c>
      <c r="P15" s="31">
        <v>3.5562254000000001E-2</v>
      </c>
      <c r="Q15" s="31">
        <v>3.3667453E-2</v>
      </c>
      <c r="R15" s="31">
        <v>3.2311290999999999E-2</v>
      </c>
      <c r="S15" s="31">
        <v>3.1617679000000003E-2</v>
      </c>
      <c r="T15" s="31">
        <v>3.1282748999999999E-2</v>
      </c>
      <c r="U15" s="31">
        <v>3.0681844999999999E-2</v>
      </c>
      <c r="V15" s="31">
        <v>3.0132519E-2</v>
      </c>
      <c r="W15" s="31">
        <v>3.0395089E-2</v>
      </c>
      <c r="X15" s="31">
        <v>3.1796603999999999E-2</v>
      </c>
      <c r="Y15" s="1" t="s">
        <v>64</v>
      </c>
      <c r="Z15" s="1" t="s">
        <v>64</v>
      </c>
      <c r="AA15" s="1" t="s">
        <v>64</v>
      </c>
    </row>
    <row r="16" spans="2:27" s="1" customFormat="1" x14ac:dyDescent="0.25">
      <c r="B16" s="1" t="s">
        <v>64</v>
      </c>
      <c r="C16" s="1" t="s">
        <v>64</v>
      </c>
      <c r="D16" s="31">
        <v>2.8096166999999998E-2</v>
      </c>
      <c r="E16" s="31">
        <v>2.7233489E-2</v>
      </c>
      <c r="F16" s="31">
        <v>2.6776403000000001E-2</v>
      </c>
      <c r="G16" s="31">
        <v>2.6720372999999999E-2</v>
      </c>
      <c r="H16" s="31">
        <v>2.6837340000000001E-2</v>
      </c>
      <c r="I16" s="31">
        <v>2.7315531000000001E-2</v>
      </c>
      <c r="J16" s="31">
        <v>2.8638759999999999E-2</v>
      </c>
      <c r="K16" s="31">
        <v>3.1298212999999998E-2</v>
      </c>
      <c r="L16" s="31">
        <v>3.4416060999999998E-2</v>
      </c>
      <c r="M16" s="31">
        <v>3.6559146000000001E-2</v>
      </c>
      <c r="N16" s="31">
        <v>3.6853574E-2</v>
      </c>
      <c r="O16" s="31">
        <v>3.5926937999999999E-2</v>
      </c>
      <c r="P16" s="31">
        <v>3.4650437999999999E-2</v>
      </c>
      <c r="Q16" s="31">
        <v>3.3659767E-2</v>
      </c>
      <c r="R16" s="31">
        <v>3.3242963E-2</v>
      </c>
      <c r="S16" s="31">
        <v>3.3375699000000002E-2</v>
      </c>
      <c r="T16" s="31">
        <v>3.3746757000000002E-2</v>
      </c>
      <c r="U16" s="31">
        <v>3.3854861E-2</v>
      </c>
      <c r="V16" s="31">
        <v>3.3933370999999997E-2</v>
      </c>
      <c r="W16" s="31">
        <v>3.4451183000000003E-2</v>
      </c>
      <c r="X16" s="31">
        <v>3.5847861000000002E-2</v>
      </c>
      <c r="Y16" s="1" t="s">
        <v>64</v>
      </c>
      <c r="Z16" s="1" t="s">
        <v>64</v>
      </c>
      <c r="AA16" s="1" t="s">
        <v>64</v>
      </c>
    </row>
    <row r="17" spans="2:27" s="1" customFormat="1" x14ac:dyDescent="0.25">
      <c r="B17" s="1" t="s">
        <v>64</v>
      </c>
      <c r="C17" s="1" t="s">
        <v>64</v>
      </c>
      <c r="D17" s="31">
        <v>3.0247375E-2</v>
      </c>
      <c r="E17" s="31">
        <v>2.8736069999999999E-2</v>
      </c>
      <c r="F17" s="31">
        <v>2.7554668000000001E-2</v>
      </c>
      <c r="G17" s="31">
        <v>2.6563554999999999E-2</v>
      </c>
      <c r="H17" s="31">
        <v>2.5890995E-2</v>
      </c>
      <c r="I17" s="31">
        <v>2.5812609E-2</v>
      </c>
      <c r="J17" s="31">
        <v>2.6686830000000002E-2</v>
      </c>
      <c r="K17" s="31">
        <v>2.8786169E-2</v>
      </c>
      <c r="L17" s="31">
        <v>3.1324495000000001E-2</v>
      </c>
      <c r="M17" s="31">
        <v>3.3052950999999997E-2</v>
      </c>
      <c r="N17" s="31">
        <v>3.3235083999999998E-2</v>
      </c>
      <c r="O17" s="31">
        <v>3.2554264999999999E-2</v>
      </c>
      <c r="P17" s="31">
        <v>3.1956282000000003E-2</v>
      </c>
      <c r="Q17" s="31">
        <v>3.1979199E-2</v>
      </c>
      <c r="R17" s="31">
        <v>3.2644682000000001E-2</v>
      </c>
      <c r="S17" s="31">
        <v>3.3873240999999998E-2</v>
      </c>
      <c r="T17" s="31">
        <v>3.5370614000000002E-2</v>
      </c>
      <c r="U17" s="31">
        <v>3.6639020000000001E-2</v>
      </c>
      <c r="V17" s="31">
        <v>3.7670135E-2</v>
      </c>
      <c r="W17" s="31">
        <v>3.8581941000000002E-2</v>
      </c>
      <c r="X17" s="31">
        <v>3.9954654999999999E-2</v>
      </c>
      <c r="Y17" s="1" t="s">
        <v>64</v>
      </c>
      <c r="Z17" s="1" t="s">
        <v>64</v>
      </c>
      <c r="AA17" s="1" t="s">
        <v>64</v>
      </c>
    </row>
    <row r="18" spans="2:27" s="1" customFormat="1" x14ac:dyDescent="0.25">
      <c r="B18" s="1" t="s">
        <v>64</v>
      </c>
      <c r="C18" s="1" t="s">
        <v>64</v>
      </c>
      <c r="D18" s="31">
        <v>2.9848811999999999E-2</v>
      </c>
      <c r="E18" s="31">
        <v>2.8231724999999999E-2</v>
      </c>
      <c r="F18" s="31">
        <v>2.686906E-2</v>
      </c>
      <c r="G18" s="31">
        <v>2.5526284999999999E-2</v>
      </c>
      <c r="H18" s="31">
        <v>2.4664080000000001E-2</v>
      </c>
      <c r="I18" s="31">
        <v>2.4483409000000001E-2</v>
      </c>
      <c r="J18" s="31">
        <v>2.5316630999999999E-2</v>
      </c>
      <c r="K18" s="31">
        <v>2.7276656E-2</v>
      </c>
      <c r="L18" s="31">
        <v>2.9555481000000002E-2</v>
      </c>
      <c r="M18" s="31">
        <v>3.1005833E-2</v>
      </c>
      <c r="N18" s="31">
        <v>3.1101804E-2</v>
      </c>
      <c r="O18" s="31">
        <v>3.0561544E-2</v>
      </c>
      <c r="P18" s="31">
        <v>3.0336654000000001E-2</v>
      </c>
      <c r="Q18" s="31">
        <v>3.0900680999999999E-2</v>
      </c>
      <c r="R18" s="31">
        <v>3.2182697000000003E-2</v>
      </c>
      <c r="S18" s="31">
        <v>3.4058917000000001E-2</v>
      </c>
      <c r="T18" s="31">
        <v>3.6217741999999997E-2</v>
      </c>
      <c r="U18" s="31">
        <v>3.8103710999999998E-2</v>
      </c>
      <c r="V18" s="31">
        <v>3.9529871000000001E-2</v>
      </c>
      <c r="W18" s="31">
        <v>4.0497924999999997E-2</v>
      </c>
      <c r="X18" s="31">
        <v>4.1491846999999998E-2</v>
      </c>
      <c r="Y18" s="1" t="s">
        <v>64</v>
      </c>
      <c r="Z18" s="1" t="s">
        <v>64</v>
      </c>
      <c r="AA18" s="1" t="s">
        <v>64</v>
      </c>
    </row>
    <row r="19" spans="2:27" s="1" customFormat="1" x14ac:dyDescent="0.25">
      <c r="B19" s="1" t="s">
        <v>64</v>
      </c>
      <c r="C19" s="1" t="s">
        <v>64</v>
      </c>
      <c r="D19" s="31">
        <v>2.7920198E-2</v>
      </c>
      <c r="E19" s="31">
        <v>2.6742641000000001E-2</v>
      </c>
      <c r="F19" s="31">
        <v>2.5782652E-2</v>
      </c>
      <c r="G19" s="31">
        <v>2.4825969999999999E-2</v>
      </c>
      <c r="H19" s="31">
        <v>2.4222592000000001E-2</v>
      </c>
      <c r="I19" s="31">
        <v>2.4178760000000001E-2</v>
      </c>
      <c r="J19" s="31">
        <v>2.5067664999999999E-2</v>
      </c>
      <c r="K19" s="31">
        <v>2.6920795000000001E-2</v>
      </c>
      <c r="L19" s="31">
        <v>2.8946018E-2</v>
      </c>
      <c r="M19" s="31">
        <v>3.0176018999999998E-2</v>
      </c>
      <c r="N19" s="31">
        <v>3.0336119000000002E-2</v>
      </c>
      <c r="O19" s="31">
        <v>3.0105097000000001E-2</v>
      </c>
      <c r="P19" s="31">
        <v>3.0307379999999998E-2</v>
      </c>
      <c r="Q19" s="31">
        <v>3.1139921000000001E-2</v>
      </c>
      <c r="R19" s="31">
        <v>3.2430578000000002E-2</v>
      </c>
      <c r="S19" s="31">
        <v>3.4066937999999998E-2</v>
      </c>
      <c r="T19" s="31">
        <v>3.5881691E-2</v>
      </c>
      <c r="U19" s="31">
        <v>3.7277537999999999E-2</v>
      </c>
      <c r="V19" s="31">
        <v>3.8019567999999997E-2</v>
      </c>
      <c r="W19" s="31">
        <v>3.8331895999999997E-2</v>
      </c>
      <c r="X19" s="31">
        <v>3.8485276999999998E-2</v>
      </c>
      <c r="Y19" s="1" t="s">
        <v>64</v>
      </c>
      <c r="Z19" s="1" t="s">
        <v>64</v>
      </c>
      <c r="AA19" s="1" t="s">
        <v>64</v>
      </c>
    </row>
    <row r="20" spans="2:27" s="1" customFormat="1" x14ac:dyDescent="0.25">
      <c r="B20" s="1" t="s">
        <v>64</v>
      </c>
      <c r="C20" s="1" t="s">
        <v>64</v>
      </c>
      <c r="D20" s="31">
        <v>2.617421E-2</v>
      </c>
      <c r="E20" s="31">
        <v>2.5791725000000001E-2</v>
      </c>
      <c r="F20" s="31">
        <v>2.5499461000000001E-2</v>
      </c>
      <c r="G20" s="31">
        <v>2.521497E-2</v>
      </c>
      <c r="H20" s="31">
        <v>2.4910945E-2</v>
      </c>
      <c r="I20" s="31">
        <v>2.4848767000000001E-2</v>
      </c>
      <c r="J20" s="31">
        <v>2.5458354999999998E-2</v>
      </c>
      <c r="K20" s="31">
        <v>2.6744713999999999E-2</v>
      </c>
      <c r="L20" s="31">
        <v>2.8258516000000001E-2</v>
      </c>
      <c r="M20" s="31">
        <v>2.9285335999999999E-2</v>
      </c>
      <c r="N20" s="31">
        <v>2.9800605000000001E-2</v>
      </c>
      <c r="O20" s="31">
        <v>3.0246226000000001E-2</v>
      </c>
      <c r="P20" s="31">
        <v>3.1314116000000003E-2</v>
      </c>
      <c r="Q20" s="31">
        <v>3.2481547E-2</v>
      </c>
      <c r="R20" s="31">
        <v>3.3553392000000001E-2</v>
      </c>
      <c r="S20" s="31">
        <v>3.4434873999999997E-2</v>
      </c>
      <c r="T20" s="31">
        <v>3.5214773999999997E-2</v>
      </c>
      <c r="U20" s="31">
        <v>3.5174612000000001E-2</v>
      </c>
      <c r="V20" s="31">
        <v>3.4443772999999997E-2</v>
      </c>
      <c r="W20" s="31">
        <v>3.3631387999999998E-2</v>
      </c>
      <c r="X20" s="31">
        <v>3.2914180000000001E-2</v>
      </c>
      <c r="Y20" s="1" t="s">
        <v>64</v>
      </c>
      <c r="Z20" s="1" t="s">
        <v>64</v>
      </c>
      <c r="AA20" s="1" t="s">
        <v>64</v>
      </c>
    </row>
    <row r="21" spans="2:27" s="1" customFormat="1" x14ac:dyDescent="0.25">
      <c r="B21" s="1" t="s">
        <v>64</v>
      </c>
      <c r="C21" s="1" t="s">
        <v>64</v>
      </c>
      <c r="D21" s="31">
        <v>2.5367482E-2</v>
      </c>
      <c r="E21" s="31">
        <v>2.5721408000000001E-2</v>
      </c>
      <c r="F21" s="31">
        <v>2.6073888E-2</v>
      </c>
      <c r="G21" s="31">
        <v>2.6269662999999999E-2</v>
      </c>
      <c r="H21" s="31">
        <v>2.6059531E-2</v>
      </c>
      <c r="I21" s="31">
        <v>2.5737280000000001E-2</v>
      </c>
      <c r="J21" s="31">
        <v>2.5904437999999998E-2</v>
      </c>
      <c r="K21" s="31">
        <v>2.6574965999999998E-2</v>
      </c>
      <c r="L21" s="31">
        <v>2.7563896000000001E-2</v>
      </c>
      <c r="M21" s="31">
        <v>2.8460157999999999E-2</v>
      </c>
      <c r="N21" s="31">
        <v>2.9499302000000002E-2</v>
      </c>
      <c r="O21" s="31">
        <v>3.0947149E-2</v>
      </c>
      <c r="P21" s="31">
        <v>3.3046777999999999E-2</v>
      </c>
      <c r="Q21" s="31">
        <v>3.4805570000000001E-2</v>
      </c>
      <c r="R21" s="31">
        <v>3.5780933000000001E-2</v>
      </c>
      <c r="S21" s="31">
        <v>3.6193423000000002E-2</v>
      </c>
      <c r="T21" s="31">
        <v>3.6155372999999998E-2</v>
      </c>
      <c r="U21" s="31">
        <v>3.4945036999999998E-2</v>
      </c>
      <c r="V21" s="31">
        <v>3.2822459999999998E-2</v>
      </c>
      <c r="W21" s="31">
        <v>3.1049187999999998E-2</v>
      </c>
      <c r="X21" s="31">
        <v>2.9790687999999999E-2</v>
      </c>
      <c r="Y21" s="1" t="s">
        <v>64</v>
      </c>
      <c r="Z21" s="1" t="s">
        <v>64</v>
      </c>
      <c r="AA21" s="1" t="s">
        <v>64</v>
      </c>
    </row>
    <row r="22" spans="2:27" s="1" customFormat="1" x14ac:dyDescent="0.25">
      <c r="B22" s="1" t="s">
        <v>64</v>
      </c>
      <c r="C22" s="1" t="s">
        <v>64</v>
      </c>
      <c r="D22" s="31">
        <v>2.5252732E-2</v>
      </c>
      <c r="E22" s="31">
        <v>2.6082886E-2</v>
      </c>
      <c r="F22" s="31">
        <v>2.6865974000000001E-2</v>
      </c>
      <c r="G22" s="31">
        <v>2.7277724999999999E-2</v>
      </c>
      <c r="H22" s="31">
        <v>2.7104406000000001E-2</v>
      </c>
      <c r="I22" s="31">
        <v>2.6625804999999999E-2</v>
      </c>
      <c r="J22" s="31">
        <v>2.6530697999999998E-2</v>
      </c>
      <c r="K22" s="31">
        <v>2.6934899000000002E-2</v>
      </c>
      <c r="L22" s="31">
        <v>2.7639891999999999E-2</v>
      </c>
      <c r="M22" s="31">
        <v>2.8497659000000002E-2</v>
      </c>
      <c r="N22" s="31">
        <v>2.9869786999999998E-2</v>
      </c>
      <c r="O22" s="31">
        <v>3.2059271E-2</v>
      </c>
      <c r="P22" s="31">
        <v>3.4734543E-2</v>
      </c>
      <c r="Q22" s="31">
        <v>3.7010058999999998E-2</v>
      </c>
      <c r="R22" s="31">
        <v>3.8112365000000002E-2</v>
      </c>
      <c r="S22" s="31">
        <v>3.8694474999999999E-2</v>
      </c>
      <c r="T22" s="31">
        <v>3.8609609000000003E-2</v>
      </c>
      <c r="U22" s="31">
        <v>3.7303231999999999E-2</v>
      </c>
      <c r="V22" s="31">
        <v>3.4704827000000001E-2</v>
      </c>
      <c r="W22" s="31">
        <v>3.2620548999999999E-2</v>
      </c>
      <c r="X22" s="31">
        <v>3.1222264999999999E-2</v>
      </c>
      <c r="Y22" s="1" t="s">
        <v>64</v>
      </c>
      <c r="Z22" s="1" t="s">
        <v>64</v>
      </c>
      <c r="AA22" s="1" t="s">
        <v>64</v>
      </c>
    </row>
    <row r="23" spans="2:27" s="1" customFormat="1" x14ac:dyDescent="0.25">
      <c r="B23" s="1" t="s">
        <v>64</v>
      </c>
      <c r="C23" s="1" t="s">
        <v>64</v>
      </c>
      <c r="D23" s="31">
        <v>2.5197905E-2</v>
      </c>
      <c r="E23" s="31">
        <v>2.6228352999999999E-2</v>
      </c>
      <c r="F23" s="31">
        <v>2.7330380000000001E-2</v>
      </c>
      <c r="G23" s="31">
        <v>2.8051599999999999E-2</v>
      </c>
      <c r="H23" s="31">
        <v>2.8161755E-2</v>
      </c>
      <c r="I23" s="31">
        <v>2.7884138999999999E-2</v>
      </c>
      <c r="J23" s="31">
        <v>2.7920179E-2</v>
      </c>
      <c r="K23" s="31">
        <v>2.8414604999999999E-2</v>
      </c>
      <c r="L23" s="31">
        <v>2.9088930999999998E-2</v>
      </c>
      <c r="M23" s="31">
        <v>2.9822406999999999E-2</v>
      </c>
      <c r="N23" s="31">
        <v>3.0998049E-2</v>
      </c>
      <c r="O23" s="31">
        <v>3.2946598000000001E-2</v>
      </c>
      <c r="P23" s="31">
        <v>3.5362799E-2</v>
      </c>
      <c r="Q23" s="31">
        <v>3.7471648000000003E-2</v>
      </c>
      <c r="R23" s="31">
        <v>3.858193E-2</v>
      </c>
      <c r="S23" s="31">
        <v>3.9500362999999997E-2</v>
      </c>
      <c r="T23" s="31">
        <v>4.0040988E-2</v>
      </c>
      <c r="U23" s="31">
        <v>3.9433918999999998E-2</v>
      </c>
      <c r="V23" s="31">
        <v>3.7359576999999998E-2</v>
      </c>
      <c r="W23" s="31">
        <v>3.5622220000000003E-2</v>
      </c>
      <c r="X23" s="31">
        <v>3.4606166000000001E-2</v>
      </c>
      <c r="Y23" s="1" t="s">
        <v>64</v>
      </c>
      <c r="Z23" s="1" t="s">
        <v>64</v>
      </c>
      <c r="AA23" s="1" t="s">
        <v>64</v>
      </c>
    </row>
    <row r="24" spans="2:27" s="1" customFormat="1" x14ac:dyDescent="0.25">
      <c r="B24" s="1" t="s">
        <v>64</v>
      </c>
      <c r="C24" s="1" t="s">
        <v>64</v>
      </c>
      <c r="D24" s="31">
        <v>2.4438293999999999E-2</v>
      </c>
      <c r="E24" s="31">
        <v>2.5625430000000001E-2</v>
      </c>
      <c r="F24" s="31">
        <v>2.7123606000000001E-2</v>
      </c>
      <c r="G24" s="31">
        <v>2.8399601999999999E-2</v>
      </c>
      <c r="H24" s="31">
        <v>2.9169520000000001E-2</v>
      </c>
      <c r="I24" s="31">
        <v>2.9457692000000001E-2</v>
      </c>
      <c r="J24" s="31">
        <v>2.9967616999999998E-2</v>
      </c>
      <c r="K24" s="31">
        <v>3.0695228000000001E-2</v>
      </c>
      <c r="L24" s="31">
        <v>3.1447269E-2</v>
      </c>
      <c r="M24" s="31">
        <v>3.1854766999999999E-2</v>
      </c>
      <c r="N24" s="31">
        <v>3.2358360000000003E-2</v>
      </c>
      <c r="O24" s="31">
        <v>3.3245011999999997E-2</v>
      </c>
      <c r="P24" s="31">
        <v>3.4685808999999998E-2</v>
      </c>
      <c r="Q24" s="31">
        <v>3.5936423000000002E-2</v>
      </c>
      <c r="R24" s="31">
        <v>3.6702539999999999E-2</v>
      </c>
      <c r="S24" s="31">
        <v>3.7692964000000002E-2</v>
      </c>
      <c r="T24" s="31">
        <v>3.8797288999999999E-2</v>
      </c>
      <c r="U24" s="31">
        <v>3.8973313000000002E-2</v>
      </c>
      <c r="V24" s="31">
        <v>3.7884656000000003E-2</v>
      </c>
      <c r="W24" s="31">
        <v>3.6858044999999999E-2</v>
      </c>
      <c r="X24" s="31">
        <v>3.6526564999999997E-2</v>
      </c>
      <c r="Y24" s="1" t="s">
        <v>64</v>
      </c>
      <c r="Z24" s="1" t="s">
        <v>64</v>
      </c>
      <c r="AA24" s="1" t="s">
        <v>64</v>
      </c>
    </row>
    <row r="25" spans="2:27" s="1" customFormat="1" x14ac:dyDescent="0.25">
      <c r="B25" s="1" t="s">
        <v>64</v>
      </c>
      <c r="C25" s="1" t="s">
        <v>64</v>
      </c>
      <c r="D25" s="31">
        <v>2.3376920999999998E-2</v>
      </c>
      <c r="E25" s="31">
        <v>2.467826E-2</v>
      </c>
      <c r="F25" s="31">
        <v>2.6540412999999999E-2</v>
      </c>
      <c r="G25" s="31">
        <v>2.8410040000000001E-2</v>
      </c>
      <c r="H25" s="31">
        <v>2.9861128000000001E-2</v>
      </c>
      <c r="I25" s="31">
        <v>3.0755371E-2</v>
      </c>
      <c r="J25" s="31">
        <v>3.1736579000000001E-2</v>
      </c>
      <c r="K25" s="31">
        <v>3.2667021999999997E-2</v>
      </c>
      <c r="L25" s="31">
        <v>3.3366225999999999E-2</v>
      </c>
      <c r="M25" s="31">
        <v>3.3358075000000001E-2</v>
      </c>
      <c r="N25" s="31">
        <v>3.3013470000000003E-2</v>
      </c>
      <c r="O25" s="31">
        <v>3.2746958999999999E-2</v>
      </c>
      <c r="P25" s="31">
        <v>3.3038842999999998E-2</v>
      </c>
      <c r="Q25" s="31">
        <v>3.3447068000000003E-2</v>
      </c>
      <c r="R25" s="31">
        <v>3.3701766000000001E-2</v>
      </c>
      <c r="S25" s="31">
        <v>3.453606E-2</v>
      </c>
      <c r="T25" s="31">
        <v>3.5785946999999999E-2</v>
      </c>
      <c r="U25" s="31">
        <v>3.6396191000000001E-2</v>
      </c>
      <c r="V25" s="31">
        <v>3.5997021999999997E-2</v>
      </c>
      <c r="W25" s="31">
        <v>3.5571467000000002E-2</v>
      </c>
      <c r="X25" s="31">
        <v>3.5852204999999998E-2</v>
      </c>
      <c r="Y25" s="1" t="s">
        <v>64</v>
      </c>
      <c r="Z25" s="1" t="s">
        <v>64</v>
      </c>
      <c r="AA25" s="1" t="s">
        <v>64</v>
      </c>
    </row>
    <row r="26" spans="2:27" s="1" customFormat="1" x14ac:dyDescent="0.25">
      <c r="B26" s="1" t="s">
        <v>64</v>
      </c>
      <c r="C26" s="1" t="s">
        <v>64</v>
      </c>
      <c r="D26" s="31">
        <v>2.3363831000000002E-2</v>
      </c>
      <c r="E26" s="31">
        <v>2.4689012999999999E-2</v>
      </c>
      <c r="F26" s="31">
        <v>2.6672662999999999E-2</v>
      </c>
      <c r="G26" s="31">
        <v>2.8837294999999999E-2</v>
      </c>
      <c r="H26" s="31">
        <v>3.0626552000000001E-2</v>
      </c>
      <c r="I26" s="31">
        <v>3.1769632999999999E-2</v>
      </c>
      <c r="J26" s="31">
        <v>3.2769881000000001E-2</v>
      </c>
      <c r="K26" s="31">
        <v>3.359637E-2</v>
      </c>
      <c r="L26" s="31">
        <v>3.4010578E-2</v>
      </c>
      <c r="M26" s="31">
        <v>3.3626333000000001E-2</v>
      </c>
      <c r="N26" s="31">
        <v>3.2640128999999997E-2</v>
      </c>
      <c r="O26" s="31">
        <v>3.1694025000000001E-2</v>
      </c>
      <c r="P26" s="31">
        <v>3.1280561999999998E-2</v>
      </c>
      <c r="Q26" s="31">
        <v>3.1484186999999997E-2</v>
      </c>
      <c r="R26" s="31">
        <v>3.1666748000000002E-2</v>
      </c>
      <c r="S26" s="31">
        <v>3.2415858999999998E-2</v>
      </c>
      <c r="T26" s="31">
        <v>3.3388302000000002E-2</v>
      </c>
      <c r="U26" s="31">
        <v>3.3949587000000003E-2</v>
      </c>
      <c r="V26" s="31">
        <v>3.3599939000000002E-2</v>
      </c>
      <c r="W26" s="31">
        <v>3.3226892000000001E-2</v>
      </c>
      <c r="X26" s="31">
        <v>3.3501326999999997E-2</v>
      </c>
      <c r="Y26" s="1" t="s">
        <v>64</v>
      </c>
      <c r="Z26" s="1" t="s">
        <v>64</v>
      </c>
      <c r="AA26" s="1" t="s">
        <v>64</v>
      </c>
    </row>
    <row r="27" spans="2:27" s="1" customFormat="1" x14ac:dyDescent="0.25">
      <c r="B27" s="1" t="s">
        <v>64</v>
      </c>
      <c r="C27" s="1" t="s">
        <v>64</v>
      </c>
      <c r="D27" s="31">
        <v>2.4278774999999999E-2</v>
      </c>
      <c r="E27" s="31">
        <v>2.5576255999999999E-2</v>
      </c>
      <c r="F27" s="31">
        <v>2.7577384999999999E-2</v>
      </c>
      <c r="G27" s="31">
        <v>2.9774155E-2</v>
      </c>
      <c r="H27" s="31">
        <v>3.1600833000000002E-2</v>
      </c>
      <c r="I27" s="31">
        <v>3.2647467999999999E-2</v>
      </c>
      <c r="J27" s="31">
        <v>3.3303014999999998E-2</v>
      </c>
      <c r="K27" s="31">
        <v>3.3646534999999998E-2</v>
      </c>
      <c r="L27" s="31">
        <v>3.3524215000000003E-2</v>
      </c>
      <c r="M27" s="31">
        <v>3.2725718000000001E-2</v>
      </c>
      <c r="N27" s="31">
        <v>3.1452767999999999E-2</v>
      </c>
      <c r="O27" s="31">
        <v>3.0405641000000001E-2</v>
      </c>
      <c r="P27" s="31">
        <v>3.004132E-2</v>
      </c>
      <c r="Q27" s="31">
        <v>3.0611128000000001E-2</v>
      </c>
      <c r="R27" s="31">
        <v>3.1286507999999998E-2</v>
      </c>
      <c r="S27" s="31">
        <v>3.2140206999999997E-2</v>
      </c>
      <c r="T27" s="31">
        <v>3.2767244000000001E-2</v>
      </c>
      <c r="U27" s="31">
        <v>3.2801244E-2</v>
      </c>
      <c r="V27" s="31">
        <v>3.1880855999999999E-2</v>
      </c>
      <c r="W27" s="31">
        <v>3.1100447999999999E-2</v>
      </c>
      <c r="X27" s="31">
        <v>3.0934572E-2</v>
      </c>
      <c r="Y27" s="1" t="s">
        <v>64</v>
      </c>
      <c r="Z27" s="1" t="s">
        <v>64</v>
      </c>
      <c r="AA27" s="1" t="s">
        <v>64</v>
      </c>
    </row>
    <row r="28" spans="2:27" s="1" customFormat="1" x14ac:dyDescent="0.25">
      <c r="B28" s="1" t="s">
        <v>64</v>
      </c>
      <c r="C28" s="1" t="s">
        <v>64</v>
      </c>
      <c r="D28" s="31">
        <v>2.4538821999999998E-2</v>
      </c>
      <c r="E28" s="31">
        <v>2.5907191E-2</v>
      </c>
      <c r="F28" s="31">
        <v>2.8049067E-2</v>
      </c>
      <c r="G28" s="31">
        <v>3.0363413999999998E-2</v>
      </c>
      <c r="H28" s="31">
        <v>3.2313406000000003E-2</v>
      </c>
      <c r="I28" s="31">
        <v>3.3403803000000003E-2</v>
      </c>
      <c r="J28" s="31">
        <v>3.3892895999999999E-2</v>
      </c>
      <c r="K28" s="31">
        <v>3.3744384000000002E-2</v>
      </c>
      <c r="L28" s="31">
        <v>3.3047341000000001E-2</v>
      </c>
      <c r="M28" s="31">
        <v>3.1867660999999999E-2</v>
      </c>
      <c r="N28" s="31">
        <v>3.0628292000000001E-2</v>
      </c>
      <c r="O28" s="31">
        <v>2.9859047E-2</v>
      </c>
      <c r="P28" s="31">
        <v>2.9974796000000001E-2</v>
      </c>
      <c r="Q28" s="31">
        <v>3.0952918999999999E-2</v>
      </c>
      <c r="R28" s="31">
        <v>3.2131887999999997E-2</v>
      </c>
      <c r="S28" s="31">
        <v>3.3019140000000002E-2</v>
      </c>
      <c r="T28" s="31">
        <v>3.3300176000000001E-2</v>
      </c>
      <c r="U28" s="31">
        <v>3.2719519000000002E-2</v>
      </c>
      <c r="V28" s="31">
        <v>3.1298205000000003E-2</v>
      </c>
      <c r="W28" s="31">
        <v>3.0117716999999999E-2</v>
      </c>
      <c r="X28" s="31">
        <v>2.9464951E-2</v>
      </c>
      <c r="Y28" s="1" t="s">
        <v>64</v>
      </c>
      <c r="Z28" s="1" t="s">
        <v>64</v>
      </c>
      <c r="AA28" s="1" t="s">
        <v>64</v>
      </c>
    </row>
    <row r="29" spans="2:27" s="1" customFormat="1" x14ac:dyDescent="0.25">
      <c r="B29" s="1" t="s">
        <v>64</v>
      </c>
      <c r="C29" s="1" t="s">
        <v>64</v>
      </c>
      <c r="D29" s="31">
        <v>2.3696577E-2</v>
      </c>
      <c r="E29" s="31">
        <v>2.5319239E-2</v>
      </c>
      <c r="F29" s="31">
        <v>2.7685804000000001E-2</v>
      </c>
      <c r="G29" s="31">
        <v>3.0337783E-2</v>
      </c>
      <c r="H29" s="31">
        <v>3.2712880999999999E-2</v>
      </c>
      <c r="I29" s="31">
        <v>3.4359392000000002E-2</v>
      </c>
      <c r="J29" s="31">
        <v>3.5234082E-2</v>
      </c>
      <c r="K29" s="31">
        <v>3.5071961999999998E-2</v>
      </c>
      <c r="L29" s="31">
        <v>3.4184634999999998E-2</v>
      </c>
      <c r="M29" s="31">
        <v>3.3020134999999999E-2</v>
      </c>
      <c r="N29" s="31">
        <v>3.2114904E-2</v>
      </c>
      <c r="O29" s="31">
        <v>3.1686499999999999E-2</v>
      </c>
      <c r="P29" s="31">
        <v>3.2115827999999999E-2</v>
      </c>
      <c r="Q29" s="31">
        <v>3.2935273000000001E-2</v>
      </c>
      <c r="R29" s="31">
        <v>3.3838647999999999E-2</v>
      </c>
      <c r="S29" s="31">
        <v>3.4130162999999998E-2</v>
      </c>
      <c r="T29" s="31">
        <v>3.3881854000000003E-2</v>
      </c>
      <c r="U29" s="31">
        <v>3.2901606999999999E-2</v>
      </c>
      <c r="V29" s="31">
        <v>3.1591892000000003E-2</v>
      </c>
      <c r="W29" s="31">
        <v>3.0446013000000001E-2</v>
      </c>
      <c r="X29" s="31">
        <v>2.9740499E-2</v>
      </c>
      <c r="Y29" s="1" t="s">
        <v>64</v>
      </c>
      <c r="Z29" s="1" t="s">
        <v>64</v>
      </c>
      <c r="AA29" s="1" t="s">
        <v>64</v>
      </c>
    </row>
    <row r="30" spans="2:27" s="1" customFormat="1" x14ac:dyDescent="0.25">
      <c r="B30" s="1" t="s">
        <v>64</v>
      </c>
      <c r="C30" s="1" t="s">
        <v>64</v>
      </c>
      <c r="D30" s="31">
        <v>2.3049289000000001E-2</v>
      </c>
      <c r="E30" s="31">
        <v>2.4965791000000001E-2</v>
      </c>
      <c r="F30" s="31">
        <v>2.7538579000000001E-2</v>
      </c>
      <c r="G30" s="31">
        <v>3.0534115000000001E-2</v>
      </c>
      <c r="H30" s="31">
        <v>3.3497437999999997E-2</v>
      </c>
      <c r="I30" s="31">
        <v>3.5928755999999999E-2</v>
      </c>
      <c r="J30" s="31">
        <v>3.7491168999999998E-2</v>
      </c>
      <c r="K30" s="31">
        <v>3.7763916000000002E-2</v>
      </c>
      <c r="L30" s="31">
        <v>3.7177447000000002E-2</v>
      </c>
      <c r="M30" s="31">
        <v>3.6392215999999998E-2</v>
      </c>
      <c r="N30" s="31">
        <v>3.5969313000000003E-2</v>
      </c>
      <c r="O30" s="31">
        <v>3.5811175000000001E-2</v>
      </c>
      <c r="P30" s="31">
        <v>3.6080002999999999E-2</v>
      </c>
      <c r="Q30" s="31">
        <v>3.6276001000000002E-2</v>
      </c>
      <c r="R30" s="31">
        <v>3.6178666999999998E-2</v>
      </c>
      <c r="S30" s="31">
        <v>3.5331964E-2</v>
      </c>
      <c r="T30" s="31">
        <v>3.4315087000000001E-2</v>
      </c>
      <c r="U30" s="31">
        <v>3.333208E-2</v>
      </c>
      <c r="V30" s="31">
        <v>3.2684489999999997E-2</v>
      </c>
      <c r="W30" s="31">
        <v>3.2075583999999997E-2</v>
      </c>
      <c r="X30" s="31">
        <v>3.1768732000000001E-2</v>
      </c>
      <c r="Y30" s="1" t="s">
        <v>64</v>
      </c>
      <c r="Z30" s="1" t="s">
        <v>64</v>
      </c>
      <c r="AA30" s="1" t="s">
        <v>64</v>
      </c>
    </row>
    <row r="31" spans="2:27" s="1" customFormat="1" x14ac:dyDescent="0.25">
      <c r="B31" s="1" t="s">
        <v>64</v>
      </c>
      <c r="C31" s="1" t="s">
        <v>64</v>
      </c>
      <c r="D31" s="31">
        <v>2.35573E-2</v>
      </c>
      <c r="E31" s="31">
        <v>2.5704947999999998E-2</v>
      </c>
      <c r="F31" s="31">
        <v>2.8366735000000001E-2</v>
      </c>
      <c r="G31" s="31">
        <v>3.1476740000000003E-2</v>
      </c>
      <c r="H31" s="31">
        <v>3.468284E-2</v>
      </c>
      <c r="I31" s="31">
        <v>3.7486437999999997E-2</v>
      </c>
      <c r="J31" s="31">
        <v>3.9352428000000002E-2</v>
      </c>
      <c r="K31" s="31">
        <v>3.9820495999999997E-2</v>
      </c>
      <c r="L31" s="31">
        <v>3.9426471999999997E-2</v>
      </c>
      <c r="M31" s="31">
        <v>3.8968462000000002E-2</v>
      </c>
      <c r="N31" s="31">
        <v>3.8932856000000002E-2</v>
      </c>
      <c r="O31" s="31">
        <v>3.9035574000000003E-2</v>
      </c>
      <c r="P31" s="31">
        <v>3.9149966000000001E-2</v>
      </c>
      <c r="Q31" s="31">
        <v>3.8934544000000001E-2</v>
      </c>
      <c r="R31" s="31">
        <v>3.8115798999999999E-2</v>
      </c>
      <c r="S31" s="31">
        <v>3.6560301000000003E-2</v>
      </c>
      <c r="T31" s="31">
        <v>3.5186837999999998E-2</v>
      </c>
      <c r="U31" s="31">
        <v>3.4496762E-2</v>
      </c>
      <c r="V31" s="31">
        <v>3.4512065000000001E-2</v>
      </c>
      <c r="W31" s="31">
        <v>3.4616329000000001E-2</v>
      </c>
      <c r="X31" s="31">
        <v>3.4927464999999998E-2</v>
      </c>
      <c r="Y31" s="1" t="s">
        <v>64</v>
      </c>
      <c r="Z31" s="1" t="s">
        <v>64</v>
      </c>
      <c r="AA31" s="1" t="s">
        <v>64</v>
      </c>
    </row>
    <row r="32" spans="2:27" s="1" customFormat="1" x14ac:dyDescent="0.25">
      <c r="B32" s="1" t="s">
        <v>64</v>
      </c>
      <c r="C32" s="1" t="s">
        <v>64</v>
      </c>
      <c r="D32" s="31">
        <v>2.5063040000000002E-2</v>
      </c>
      <c r="E32" s="31">
        <v>2.743808E-2</v>
      </c>
      <c r="F32" s="31">
        <v>3.0024748E-2</v>
      </c>
      <c r="G32" s="31">
        <v>3.286203E-2</v>
      </c>
      <c r="H32" s="31">
        <v>3.5703599000000003E-2</v>
      </c>
      <c r="I32" s="31">
        <v>3.8124762E-2</v>
      </c>
      <c r="J32" s="31">
        <v>3.9499122999999997E-2</v>
      </c>
      <c r="K32" s="31">
        <v>3.9432094000000001E-2</v>
      </c>
      <c r="L32" s="31">
        <v>3.8650325999999999E-2</v>
      </c>
      <c r="M32" s="31">
        <v>3.8096986999999999E-2</v>
      </c>
      <c r="N32" s="31">
        <v>3.8163833000000001E-2</v>
      </c>
      <c r="O32" s="31">
        <v>3.8474402999999997E-2</v>
      </c>
      <c r="P32" s="31">
        <v>3.8831091999999998E-2</v>
      </c>
      <c r="Q32" s="31">
        <v>3.8831044000000002E-2</v>
      </c>
      <c r="R32" s="31">
        <v>3.8284670999999999E-2</v>
      </c>
      <c r="S32" s="31">
        <v>3.7083734E-2</v>
      </c>
      <c r="T32" s="31">
        <v>3.6103244999999999E-2</v>
      </c>
      <c r="U32" s="31">
        <v>3.5852332000000001E-2</v>
      </c>
      <c r="V32" s="31">
        <v>3.6365467999999998E-2</v>
      </c>
      <c r="W32" s="31">
        <v>3.6924947E-2</v>
      </c>
      <c r="X32" s="31">
        <v>3.7521008000000002E-2</v>
      </c>
      <c r="Y32" s="1" t="s">
        <v>64</v>
      </c>
      <c r="Z32" s="1" t="s">
        <v>64</v>
      </c>
      <c r="AA32" s="1" t="s">
        <v>64</v>
      </c>
    </row>
    <row r="33" spans="2:27" s="1" customFormat="1" x14ac:dyDescent="0.25">
      <c r="B33" s="1" t="s">
        <v>64</v>
      </c>
      <c r="C33" s="1" t="s">
        <v>64</v>
      </c>
      <c r="D33" s="31">
        <v>2.7028751E-2</v>
      </c>
      <c r="E33" s="31">
        <v>2.963081E-2</v>
      </c>
      <c r="F33" s="31">
        <v>3.2043688000000001E-2</v>
      </c>
      <c r="G33" s="31">
        <v>3.4396216E-2</v>
      </c>
      <c r="H33" s="31">
        <v>3.6552056999999999E-2</v>
      </c>
      <c r="I33" s="31">
        <v>3.8116536999999999E-2</v>
      </c>
      <c r="J33" s="31">
        <v>3.8491036999999999E-2</v>
      </c>
      <c r="K33" s="31">
        <v>3.7482195000000003E-2</v>
      </c>
      <c r="L33" s="31">
        <v>3.6062180999999999E-2</v>
      </c>
      <c r="M33" s="31">
        <v>3.5197552E-2</v>
      </c>
      <c r="N33" s="31">
        <v>3.5158048999999997E-2</v>
      </c>
      <c r="O33" s="31">
        <v>3.5501283000000002E-2</v>
      </c>
      <c r="P33" s="31">
        <v>3.6186386000000001E-2</v>
      </c>
      <c r="Q33" s="31">
        <v>3.6753504999999999E-2</v>
      </c>
      <c r="R33" s="31">
        <v>3.7082203000000001E-2</v>
      </c>
      <c r="S33" s="31">
        <v>3.6744053999999998E-2</v>
      </c>
      <c r="T33" s="31">
        <v>3.6405139000000003E-2</v>
      </c>
      <c r="U33" s="31">
        <v>3.6513089999999998E-2</v>
      </c>
      <c r="V33" s="31">
        <v>3.7233081000000001E-2</v>
      </c>
      <c r="W33" s="31">
        <v>3.7862141000000002E-2</v>
      </c>
      <c r="X33" s="31">
        <v>3.8412567000000002E-2</v>
      </c>
      <c r="Y33" s="1" t="s">
        <v>64</v>
      </c>
      <c r="Z33" s="1" t="s">
        <v>64</v>
      </c>
      <c r="AA33" s="1" t="s">
        <v>64</v>
      </c>
    </row>
    <row r="34" spans="2:27" s="1" customFormat="1" x14ac:dyDescent="0.25">
      <c r="B34" s="1" t="s">
        <v>64</v>
      </c>
      <c r="C34" s="1" t="s">
        <v>64</v>
      </c>
      <c r="D34" s="31">
        <v>2.8364459000000002E-2</v>
      </c>
      <c r="E34" s="31">
        <v>3.1058578E-2</v>
      </c>
      <c r="F34" s="31">
        <v>3.3307838999999999E-2</v>
      </c>
      <c r="G34" s="31">
        <v>3.5271429E-2</v>
      </c>
      <c r="H34" s="31">
        <v>3.6876604E-2</v>
      </c>
      <c r="I34" s="31">
        <v>3.7662822999999998E-2</v>
      </c>
      <c r="J34" s="31">
        <v>3.7224997000000003E-2</v>
      </c>
      <c r="K34" s="31">
        <v>3.5645202000000001E-2</v>
      </c>
      <c r="L34" s="31">
        <v>3.4062818000000002E-2</v>
      </c>
      <c r="M34" s="31">
        <v>3.3161573E-2</v>
      </c>
      <c r="N34" s="31">
        <v>3.3060162999999997E-2</v>
      </c>
      <c r="O34" s="31">
        <v>3.3309627000000001E-2</v>
      </c>
      <c r="P34" s="31">
        <v>3.4081489E-2</v>
      </c>
      <c r="Q34" s="31">
        <v>3.5019676999999999E-2</v>
      </c>
      <c r="R34" s="31">
        <v>3.5835697999999999E-2</v>
      </c>
      <c r="S34" s="31">
        <v>3.6013015000000002E-2</v>
      </c>
      <c r="T34" s="31">
        <v>3.5992208999999997E-2</v>
      </c>
      <c r="U34" s="31">
        <v>3.6175270000000002E-2</v>
      </c>
      <c r="V34" s="31">
        <v>3.6731854000000001E-2</v>
      </c>
      <c r="W34" s="31">
        <v>3.7229788E-2</v>
      </c>
      <c r="X34" s="31">
        <v>3.7628215E-2</v>
      </c>
      <c r="Y34" s="1" t="s">
        <v>64</v>
      </c>
      <c r="Z34" s="1" t="s">
        <v>64</v>
      </c>
      <c r="AA34" s="1" t="s">
        <v>64</v>
      </c>
    </row>
    <row r="35" spans="2:27" s="1" customFormat="1" x14ac:dyDescent="0.25">
      <c r="B35" s="1" t="s">
        <v>64</v>
      </c>
      <c r="C35" s="1" t="s">
        <v>64</v>
      </c>
      <c r="D35" s="31">
        <v>2.7911427999999999E-2</v>
      </c>
      <c r="E35" s="31">
        <v>3.0493238999999998E-2</v>
      </c>
      <c r="F35" s="31">
        <v>3.2604896000000001E-2</v>
      </c>
      <c r="G35" s="31">
        <v>3.4416298999999997E-2</v>
      </c>
      <c r="H35" s="31">
        <v>3.5696983000000002E-2</v>
      </c>
      <c r="I35" s="31">
        <v>3.6040193999999998E-2</v>
      </c>
      <c r="J35" s="31">
        <v>3.5285446999999998E-2</v>
      </c>
      <c r="K35" s="31">
        <v>3.3824253999999998E-2</v>
      </c>
      <c r="L35" s="31">
        <v>3.2720885999999998E-2</v>
      </c>
      <c r="M35" s="31">
        <v>3.2306111999999998E-2</v>
      </c>
      <c r="N35" s="31">
        <v>3.2417119000000001E-2</v>
      </c>
      <c r="O35" s="31">
        <v>3.2641525999999997E-2</v>
      </c>
      <c r="P35" s="31">
        <v>3.3305227999999999E-2</v>
      </c>
      <c r="Q35" s="31">
        <v>3.4166951000000001E-2</v>
      </c>
      <c r="R35" s="31">
        <v>3.4800358000000003E-2</v>
      </c>
      <c r="S35" s="31">
        <v>3.4866678999999998E-2</v>
      </c>
      <c r="T35" s="31">
        <v>3.475466E-2</v>
      </c>
      <c r="U35" s="31">
        <v>3.4799371000000003E-2</v>
      </c>
      <c r="V35" s="31">
        <v>3.5055141999999997E-2</v>
      </c>
      <c r="W35" s="31">
        <v>3.5399451999999998E-2</v>
      </c>
      <c r="X35" s="31">
        <v>3.5747706999999997E-2</v>
      </c>
      <c r="Y35" s="1" t="s">
        <v>64</v>
      </c>
      <c r="Z35" s="1" t="s">
        <v>64</v>
      </c>
      <c r="AA35" s="1" t="s">
        <v>64</v>
      </c>
    </row>
    <row r="36" spans="2:27" s="1" customFormat="1" x14ac:dyDescent="0.25">
      <c r="B36" s="1" t="s">
        <v>64</v>
      </c>
      <c r="C36" s="1" t="s">
        <v>64</v>
      </c>
      <c r="D36" s="31">
        <v>2.5992326E-2</v>
      </c>
      <c r="E36" s="31">
        <v>2.8360287000000001E-2</v>
      </c>
      <c r="F36" s="31">
        <v>3.0330220000000001E-2</v>
      </c>
      <c r="G36" s="31">
        <v>3.2065939000000002E-2</v>
      </c>
      <c r="H36" s="31">
        <v>3.3140602999999998E-2</v>
      </c>
      <c r="I36" s="31">
        <v>3.3246870999999997E-2</v>
      </c>
      <c r="J36" s="31">
        <v>3.2463986E-2</v>
      </c>
      <c r="K36" s="31">
        <v>3.1547736E-2</v>
      </c>
      <c r="L36" s="31">
        <v>3.1257026E-2</v>
      </c>
      <c r="M36" s="31">
        <v>3.1622674000000003E-2</v>
      </c>
      <c r="N36" s="31">
        <v>3.2114848000000001E-2</v>
      </c>
      <c r="O36" s="31">
        <v>3.2396398E-2</v>
      </c>
      <c r="P36" s="31">
        <v>3.2824091999999999E-2</v>
      </c>
      <c r="Q36" s="31">
        <v>3.3278119000000002E-2</v>
      </c>
      <c r="R36" s="31">
        <v>3.3379763E-2</v>
      </c>
      <c r="S36" s="31">
        <v>3.3080138000000002E-2</v>
      </c>
      <c r="T36" s="31">
        <v>3.2773770000000001E-2</v>
      </c>
      <c r="U36" s="31">
        <v>3.2769144E-2</v>
      </c>
      <c r="V36" s="31">
        <v>3.2987325999999997E-2</v>
      </c>
      <c r="W36" s="31">
        <v>3.3369016000000001E-2</v>
      </c>
      <c r="X36" s="31">
        <v>3.3765454E-2</v>
      </c>
      <c r="Y36" s="1" t="s">
        <v>64</v>
      </c>
      <c r="Z36" s="1" t="s">
        <v>64</v>
      </c>
      <c r="AA36" s="1" t="s">
        <v>64</v>
      </c>
    </row>
    <row r="37" spans="2:27" s="1" customFormat="1" x14ac:dyDescent="0.25">
      <c r="B37" s="1" t="s">
        <v>64</v>
      </c>
      <c r="C37" s="1" t="s">
        <v>64</v>
      </c>
      <c r="D37" s="31">
        <v>2.4598496000000001E-2</v>
      </c>
      <c r="E37" s="31">
        <v>2.6622657000000001E-2</v>
      </c>
      <c r="F37" s="31">
        <v>2.8325453E-2</v>
      </c>
      <c r="G37" s="31">
        <v>2.9807996E-2</v>
      </c>
      <c r="H37" s="31">
        <v>3.0571411999999999E-2</v>
      </c>
      <c r="I37" s="31">
        <v>3.0375505000000001E-2</v>
      </c>
      <c r="J37" s="31">
        <v>2.9591883999999999E-2</v>
      </c>
      <c r="K37" s="31">
        <v>2.9222584999999999E-2</v>
      </c>
      <c r="L37" s="31">
        <v>2.9723034999999998E-2</v>
      </c>
      <c r="M37" s="31">
        <v>3.0780166000000001E-2</v>
      </c>
      <c r="N37" s="31">
        <v>3.1596671999999999E-2</v>
      </c>
      <c r="O37" s="31">
        <v>3.1911116000000003E-2</v>
      </c>
      <c r="P37" s="31">
        <v>3.2011352E-2</v>
      </c>
      <c r="Q37" s="31">
        <v>3.2006687999999998E-2</v>
      </c>
      <c r="R37" s="31">
        <v>3.1551986999999997E-2</v>
      </c>
      <c r="S37" s="31">
        <v>3.0876820999999999E-2</v>
      </c>
      <c r="T37" s="31">
        <v>3.0522902000000001E-2</v>
      </c>
      <c r="U37" s="31">
        <v>3.0815041000000001E-2</v>
      </c>
      <c r="V37" s="31">
        <v>3.1345977999999997E-2</v>
      </c>
      <c r="W37" s="31">
        <v>3.1964819999999998E-2</v>
      </c>
      <c r="X37" s="31">
        <v>3.2575749000000001E-2</v>
      </c>
      <c r="Y37" s="1" t="s">
        <v>64</v>
      </c>
      <c r="Z37" s="1" t="s">
        <v>64</v>
      </c>
      <c r="AA37" s="1" t="s">
        <v>64</v>
      </c>
    </row>
    <row r="38" spans="2:27" s="1" customFormat="1" x14ac:dyDescent="0.25">
      <c r="B38" s="1" t="s">
        <v>64</v>
      </c>
      <c r="C38" s="1" t="s">
        <v>64</v>
      </c>
      <c r="D38" s="31">
        <v>2.5152633000000001E-2</v>
      </c>
      <c r="E38" s="31">
        <v>2.6313590000000001E-2</v>
      </c>
      <c r="F38" s="31">
        <v>2.7392507999999999E-2</v>
      </c>
      <c r="G38" s="31">
        <v>2.8342668000000001E-2</v>
      </c>
      <c r="H38" s="31">
        <v>2.8426452000000001E-2</v>
      </c>
      <c r="I38" s="31">
        <v>2.7715269000000001E-2</v>
      </c>
      <c r="J38" s="31">
        <v>2.6964214E-2</v>
      </c>
      <c r="K38" s="31">
        <v>2.7073410999999999E-2</v>
      </c>
      <c r="L38" s="31">
        <v>2.8230356000000002E-2</v>
      </c>
      <c r="M38" s="31">
        <v>2.9724873999999998E-2</v>
      </c>
      <c r="N38" s="31">
        <v>3.0757178999999999E-2</v>
      </c>
      <c r="O38" s="31">
        <v>3.1027833000000001E-2</v>
      </c>
      <c r="P38" s="31">
        <v>3.0929852000000001E-2</v>
      </c>
      <c r="Q38" s="31">
        <v>3.0583991000000001E-2</v>
      </c>
      <c r="R38" s="31">
        <v>2.9704193E-2</v>
      </c>
      <c r="S38" s="31">
        <v>2.877615E-2</v>
      </c>
      <c r="T38" s="31">
        <v>2.8563471999999999E-2</v>
      </c>
      <c r="U38" s="31">
        <v>2.9289341999999999E-2</v>
      </c>
      <c r="V38" s="31">
        <v>3.0295600999999998E-2</v>
      </c>
      <c r="W38" s="31">
        <v>3.1214925000000001E-2</v>
      </c>
      <c r="X38" s="31">
        <v>3.2088481000000002E-2</v>
      </c>
      <c r="Y38" s="1" t="s">
        <v>64</v>
      </c>
      <c r="Z38" s="1" t="s">
        <v>64</v>
      </c>
      <c r="AA38" s="1" t="s">
        <v>64</v>
      </c>
    </row>
    <row r="39" spans="2:27" s="1" customFormat="1" x14ac:dyDescent="0.25">
      <c r="B39" s="1" t="s">
        <v>64</v>
      </c>
      <c r="C39" s="1" t="s">
        <v>64</v>
      </c>
      <c r="D39" s="31">
        <v>2.6818491999999999E-2</v>
      </c>
      <c r="E39" s="31">
        <v>2.7090679999999999E-2</v>
      </c>
      <c r="F39" s="31">
        <v>2.7209583999999998E-2</v>
      </c>
      <c r="G39" s="31">
        <v>2.7061638999999998E-2</v>
      </c>
      <c r="H39" s="31">
        <v>2.6163881999999999E-2</v>
      </c>
      <c r="I39" s="31">
        <v>2.4921648000000001E-2</v>
      </c>
      <c r="J39" s="31">
        <v>2.4359860000000001E-2</v>
      </c>
      <c r="K39" s="31">
        <v>2.5072077000000002E-2</v>
      </c>
      <c r="L39" s="31">
        <v>2.6816818999999999E-2</v>
      </c>
      <c r="M39" s="31">
        <v>2.8552406999999998E-2</v>
      </c>
      <c r="N39" s="31">
        <v>2.9684657E-2</v>
      </c>
      <c r="O39" s="31">
        <v>2.9964436000000001E-2</v>
      </c>
      <c r="P39" s="31">
        <v>2.9896483000000001E-2</v>
      </c>
      <c r="Q39" s="31">
        <v>2.9388541000000001E-2</v>
      </c>
      <c r="R39" s="31">
        <v>2.8323609E-2</v>
      </c>
      <c r="S39" s="31">
        <v>2.722743E-2</v>
      </c>
      <c r="T39" s="31">
        <v>2.7029889000000001E-2</v>
      </c>
      <c r="U39" s="31">
        <v>2.7870510000000001E-2</v>
      </c>
      <c r="V39" s="31">
        <v>2.9015816999999999E-2</v>
      </c>
      <c r="W39" s="31">
        <v>3.0105160999999998E-2</v>
      </c>
      <c r="X39" s="31">
        <v>3.1228794000000001E-2</v>
      </c>
      <c r="Y39" s="1" t="s">
        <v>64</v>
      </c>
      <c r="Z39" s="1" t="s">
        <v>64</v>
      </c>
      <c r="AA39" s="1" t="s">
        <v>64</v>
      </c>
    </row>
    <row r="40" spans="2:27" s="1" customFormat="1" x14ac:dyDescent="0.25">
      <c r="B40" s="1" t="s">
        <v>64</v>
      </c>
      <c r="C40" s="1" t="s">
        <v>64</v>
      </c>
      <c r="D40" s="1">
        <v>2.1612024000000001E-2</v>
      </c>
      <c r="E40" s="31">
        <v>2.7006965000000001E-2</v>
      </c>
      <c r="F40" s="31">
        <v>2.6103787E-2</v>
      </c>
      <c r="G40" s="31">
        <v>2.5047957999999999E-2</v>
      </c>
      <c r="H40" s="31">
        <v>2.3498927999999999E-2</v>
      </c>
      <c r="I40" s="31">
        <v>2.2144139E-2</v>
      </c>
      <c r="J40" s="31">
        <v>2.2007473E-2</v>
      </c>
      <c r="K40" s="31">
        <v>2.3444695000000002E-2</v>
      </c>
      <c r="L40" s="31">
        <v>2.5686903000000001E-2</v>
      </c>
      <c r="M40" s="31">
        <v>2.7656836000000001E-2</v>
      </c>
      <c r="N40" s="31">
        <v>2.8820177999999998E-2</v>
      </c>
      <c r="O40" s="31">
        <v>2.9147652999999999E-2</v>
      </c>
      <c r="P40" s="31">
        <v>2.9129792000000002E-2</v>
      </c>
      <c r="Q40" s="31">
        <v>2.8623243999999999E-2</v>
      </c>
      <c r="R40" s="31">
        <v>2.7458191E-2</v>
      </c>
      <c r="S40" s="31">
        <v>2.6194166000000001E-2</v>
      </c>
      <c r="T40" s="31">
        <v>2.5784920999999999E-2</v>
      </c>
      <c r="U40" s="31">
        <v>2.6424095000000002E-2</v>
      </c>
      <c r="V40" s="31">
        <v>2.7444171E-2</v>
      </c>
      <c r="W40" s="31">
        <v>2.842211E-2</v>
      </c>
      <c r="X40" s="31">
        <v>2.9479249999999999E-2</v>
      </c>
      <c r="Y40" s="1" t="s">
        <v>64</v>
      </c>
      <c r="Z40" s="1" t="s">
        <v>64</v>
      </c>
      <c r="AA40" s="1" t="s">
        <v>64</v>
      </c>
    </row>
    <row r="41" spans="2:27" s="1" customFormat="1" x14ac:dyDescent="0.25">
      <c r="B41" s="1" t="s">
        <v>64</v>
      </c>
      <c r="C41" s="1" t="s">
        <v>64</v>
      </c>
      <c r="D41" s="1" t="s">
        <v>64</v>
      </c>
      <c r="E41" s="31">
        <v>2.5462394999999999E-2</v>
      </c>
      <c r="F41" s="31">
        <v>2.3154370000000001E-2</v>
      </c>
      <c r="G41" s="31">
        <v>2.1792760000000001E-2</v>
      </c>
      <c r="H41" s="31">
        <v>2.0278251000000001E-2</v>
      </c>
      <c r="I41" s="31">
        <v>1.9493125E-2</v>
      </c>
      <c r="J41" s="31">
        <v>2.0351352E-2</v>
      </c>
      <c r="K41" s="31">
        <v>2.2777293000000001E-2</v>
      </c>
      <c r="L41" s="31">
        <v>2.5485396E-2</v>
      </c>
      <c r="M41" s="31">
        <v>2.7505515000000001E-2</v>
      </c>
      <c r="N41" s="31">
        <v>2.8483967999999998E-2</v>
      </c>
      <c r="O41" s="31">
        <v>2.8780527E-2</v>
      </c>
      <c r="P41" s="31">
        <v>2.8796967E-2</v>
      </c>
      <c r="Q41" s="31">
        <v>2.8507153E-2</v>
      </c>
      <c r="R41" s="31">
        <v>2.7334615999999999E-2</v>
      </c>
      <c r="S41" s="31">
        <v>2.5856981000000001E-2</v>
      </c>
      <c r="T41" s="31">
        <v>2.5021485999999999E-2</v>
      </c>
      <c r="U41" s="31">
        <v>2.5156959999999999E-2</v>
      </c>
      <c r="V41" s="31">
        <v>2.5567277999999999E-2</v>
      </c>
      <c r="W41" s="31">
        <v>2.6035637E-2</v>
      </c>
      <c r="X41" s="1" t="s">
        <v>64</v>
      </c>
      <c r="Y41" s="1" t="s">
        <v>64</v>
      </c>
      <c r="Z41" s="1" t="s">
        <v>64</v>
      </c>
      <c r="AA41" s="1" t="s">
        <v>64</v>
      </c>
    </row>
    <row r="42" spans="2:27" s="1" customFormat="1" x14ac:dyDescent="0.25">
      <c r="B42" s="1" t="s">
        <v>64</v>
      </c>
      <c r="C42" s="1" t="s">
        <v>64</v>
      </c>
      <c r="D42" s="1" t="s">
        <v>64</v>
      </c>
      <c r="E42" s="1" t="s">
        <v>64</v>
      </c>
      <c r="F42" s="1" t="s">
        <v>64</v>
      </c>
      <c r="G42" s="1" t="s">
        <v>64</v>
      </c>
      <c r="H42" s="1" t="s">
        <v>64</v>
      </c>
      <c r="I42" s="1" t="s">
        <v>64</v>
      </c>
      <c r="J42" s="1" t="s">
        <v>64</v>
      </c>
      <c r="K42" s="1" t="s">
        <v>64</v>
      </c>
      <c r="L42" s="1" t="s">
        <v>64</v>
      </c>
      <c r="M42" s="1" t="s">
        <v>64</v>
      </c>
      <c r="N42" s="1" t="s">
        <v>64</v>
      </c>
      <c r="O42" s="1" t="s">
        <v>64</v>
      </c>
      <c r="P42" s="1" t="s">
        <v>64</v>
      </c>
      <c r="Q42" s="1" t="s">
        <v>64</v>
      </c>
      <c r="R42" s="1" t="s">
        <v>64</v>
      </c>
      <c r="S42" s="1" t="s">
        <v>64</v>
      </c>
      <c r="T42" s="1" t="s">
        <v>64</v>
      </c>
      <c r="U42" s="1" t="s">
        <v>64</v>
      </c>
      <c r="V42" s="1" t="s">
        <v>64</v>
      </c>
      <c r="W42" s="1" t="s">
        <v>64</v>
      </c>
      <c r="X42" s="1" t="s">
        <v>64</v>
      </c>
      <c r="Y42" s="1" t="s">
        <v>64</v>
      </c>
      <c r="Z42" s="1" t="s">
        <v>64</v>
      </c>
      <c r="AA42" s="1" t="s">
        <v>64</v>
      </c>
    </row>
    <row r="43" spans="2:27" s="1" customFormat="1" x14ac:dyDescent="0.25">
      <c r="B43" s="1" t="s">
        <v>64</v>
      </c>
      <c r="C43" s="1" t="s">
        <v>64</v>
      </c>
      <c r="D43" s="1" t="s">
        <v>64</v>
      </c>
      <c r="E43" s="1" t="s">
        <v>64</v>
      </c>
      <c r="F43" s="1" t="s">
        <v>64</v>
      </c>
      <c r="G43" s="1" t="s">
        <v>64</v>
      </c>
      <c r="H43" s="1" t="s">
        <v>64</v>
      </c>
      <c r="I43" s="1" t="s">
        <v>64</v>
      </c>
      <c r="J43" s="1" t="s">
        <v>64</v>
      </c>
      <c r="K43" s="1" t="s">
        <v>64</v>
      </c>
      <c r="L43" s="1" t="s">
        <v>64</v>
      </c>
      <c r="M43" s="1" t="s">
        <v>64</v>
      </c>
      <c r="N43" s="1" t="s">
        <v>64</v>
      </c>
      <c r="O43" s="1" t="s">
        <v>64</v>
      </c>
      <c r="P43" s="1" t="s">
        <v>64</v>
      </c>
      <c r="Q43" s="1" t="s">
        <v>64</v>
      </c>
      <c r="R43" s="1" t="s">
        <v>64</v>
      </c>
      <c r="S43" s="1" t="s">
        <v>64</v>
      </c>
      <c r="T43" s="1" t="s">
        <v>64</v>
      </c>
      <c r="U43" s="1" t="s">
        <v>64</v>
      </c>
      <c r="V43" s="1" t="s">
        <v>64</v>
      </c>
      <c r="W43" s="1" t="s">
        <v>64</v>
      </c>
      <c r="X43" s="1" t="s">
        <v>64</v>
      </c>
      <c r="Y43" s="1" t="s">
        <v>64</v>
      </c>
      <c r="Z43" s="1" t="s">
        <v>64</v>
      </c>
      <c r="AA43" s="1" t="s">
        <v>64</v>
      </c>
    </row>
    <row r="44" spans="2:27" s="1" customFormat="1" x14ac:dyDescent="0.25">
      <c r="B44" s="1" t="s">
        <v>64</v>
      </c>
      <c r="C44" s="1" t="s">
        <v>64</v>
      </c>
      <c r="D44" s="1" t="s">
        <v>64</v>
      </c>
      <c r="E44" s="1" t="s">
        <v>64</v>
      </c>
      <c r="F44" s="1" t="s">
        <v>64</v>
      </c>
      <c r="G44" s="1" t="s">
        <v>64</v>
      </c>
      <c r="H44" s="1" t="s">
        <v>64</v>
      </c>
      <c r="I44" s="1" t="s">
        <v>64</v>
      </c>
      <c r="J44" s="1" t="s">
        <v>64</v>
      </c>
      <c r="K44" s="1" t="s">
        <v>64</v>
      </c>
      <c r="L44" s="1" t="s">
        <v>64</v>
      </c>
      <c r="M44" s="1" t="s">
        <v>64</v>
      </c>
      <c r="N44" s="1" t="s">
        <v>64</v>
      </c>
      <c r="O44" s="1" t="s">
        <v>64</v>
      </c>
      <c r="P44" s="1" t="s">
        <v>64</v>
      </c>
      <c r="Q44" s="1" t="s">
        <v>64</v>
      </c>
      <c r="R44" s="1" t="s">
        <v>64</v>
      </c>
      <c r="S44" s="1" t="s">
        <v>64</v>
      </c>
      <c r="T44" s="1" t="s">
        <v>64</v>
      </c>
      <c r="U44" s="1" t="s">
        <v>64</v>
      </c>
      <c r="V44" s="1" t="s">
        <v>64</v>
      </c>
      <c r="W44" s="1" t="s">
        <v>64</v>
      </c>
      <c r="X44" s="1" t="s">
        <v>64</v>
      </c>
      <c r="Y44" s="1" t="s">
        <v>64</v>
      </c>
      <c r="Z44" s="1" t="s">
        <v>64</v>
      </c>
      <c r="AA44" s="1" t="s">
        <v>64</v>
      </c>
    </row>
    <row r="45" spans="2:27" s="1" customFormat="1" x14ac:dyDescent="0.25"/>
    <row r="47" spans="2:27" x14ac:dyDescent="0.25">
      <c r="B47" t="s">
        <v>60</v>
      </c>
    </row>
    <row r="48" spans="2:27" x14ac:dyDescent="0.25">
      <c r="B48" t="s">
        <v>64</v>
      </c>
      <c r="C48" t="s">
        <v>64</v>
      </c>
      <c r="D48" t="s">
        <v>64</v>
      </c>
      <c r="E48" t="s">
        <v>64</v>
      </c>
      <c r="F48" t="s">
        <v>64</v>
      </c>
      <c r="G48" t="s">
        <v>64</v>
      </c>
      <c r="H48" t="s">
        <v>64</v>
      </c>
      <c r="I48" t="s">
        <v>64</v>
      </c>
      <c r="J48" t="s">
        <v>64</v>
      </c>
      <c r="K48" t="s">
        <v>64</v>
      </c>
      <c r="L48" t="s">
        <v>64</v>
      </c>
      <c r="M48" t="s">
        <v>64</v>
      </c>
      <c r="N48" t="s">
        <v>64</v>
      </c>
      <c r="O48" t="s">
        <v>64</v>
      </c>
      <c r="P48" t="s">
        <v>64</v>
      </c>
      <c r="Q48" t="s">
        <v>64</v>
      </c>
      <c r="R48" t="s">
        <v>64</v>
      </c>
      <c r="S48" t="s">
        <v>64</v>
      </c>
      <c r="T48" t="s">
        <v>64</v>
      </c>
      <c r="U48" t="s">
        <v>64</v>
      </c>
      <c r="V48" t="s">
        <v>64</v>
      </c>
      <c r="W48" t="s">
        <v>64</v>
      </c>
      <c r="X48" t="s">
        <v>64</v>
      </c>
      <c r="Y48" t="s">
        <v>64</v>
      </c>
      <c r="Z48" t="s">
        <v>64</v>
      </c>
      <c r="AA48" t="s">
        <v>64</v>
      </c>
    </row>
    <row r="49" spans="2:27" x14ac:dyDescent="0.25">
      <c r="B49" t="s">
        <v>64</v>
      </c>
      <c r="C49" t="s">
        <v>64</v>
      </c>
      <c r="D49" t="s">
        <v>64</v>
      </c>
      <c r="E49" t="s">
        <v>64</v>
      </c>
      <c r="F49" t="s">
        <v>64</v>
      </c>
      <c r="G49" t="s">
        <v>64</v>
      </c>
      <c r="H49" t="s">
        <v>64</v>
      </c>
      <c r="I49" t="s">
        <v>64</v>
      </c>
      <c r="J49" t="s">
        <v>64</v>
      </c>
      <c r="K49" t="s">
        <v>64</v>
      </c>
      <c r="L49" t="s">
        <v>64</v>
      </c>
      <c r="M49" t="s">
        <v>64</v>
      </c>
      <c r="N49" t="s">
        <v>64</v>
      </c>
      <c r="O49" t="s">
        <v>64</v>
      </c>
      <c r="P49" t="s">
        <v>64</v>
      </c>
      <c r="Q49" t="s">
        <v>64</v>
      </c>
      <c r="R49" t="s">
        <v>64</v>
      </c>
      <c r="S49" t="s">
        <v>64</v>
      </c>
      <c r="T49" t="s">
        <v>64</v>
      </c>
      <c r="U49" t="s">
        <v>64</v>
      </c>
      <c r="V49" t="s">
        <v>64</v>
      </c>
      <c r="W49" t="s">
        <v>64</v>
      </c>
      <c r="X49" t="s">
        <v>64</v>
      </c>
      <c r="Y49" t="s">
        <v>64</v>
      </c>
      <c r="Z49" t="s">
        <v>64</v>
      </c>
      <c r="AA49" t="s">
        <v>64</v>
      </c>
    </row>
    <row r="50" spans="2:27" x14ac:dyDescent="0.25">
      <c r="B50" t="s">
        <v>64</v>
      </c>
      <c r="C50" t="s">
        <v>64</v>
      </c>
      <c r="D50" t="s">
        <v>64</v>
      </c>
      <c r="E50" t="s">
        <v>64</v>
      </c>
      <c r="F50" s="31">
        <v>9.4696096999999993E-3</v>
      </c>
      <c r="G50" s="31">
        <v>7.0315915999999996E-3</v>
      </c>
      <c r="H50" s="31">
        <v>6.1322468999999999E-3</v>
      </c>
      <c r="I50" s="31">
        <v>6.4810136999999997E-3</v>
      </c>
      <c r="J50" s="31">
        <v>7.0827249000000002E-3</v>
      </c>
      <c r="K50" s="31">
        <v>8.2547981000000003E-3</v>
      </c>
      <c r="L50" s="31">
        <v>9.1416425999999995E-3</v>
      </c>
      <c r="M50" s="31">
        <v>9.7701791999999996E-3</v>
      </c>
      <c r="N50" s="31">
        <v>1.0388991E-2</v>
      </c>
      <c r="O50" s="31">
        <v>1.0661802E-2</v>
      </c>
      <c r="P50">
        <v>1.1426805E-2</v>
      </c>
      <c r="Q50">
        <v>1.2132751000000001E-2</v>
      </c>
      <c r="R50">
        <v>1.2318755000000001E-2</v>
      </c>
      <c r="S50">
        <v>1.1417801E-2</v>
      </c>
      <c r="T50">
        <v>1.0460733999999999E-2</v>
      </c>
      <c r="U50" s="31">
        <v>9.5731727999999999E-3</v>
      </c>
      <c r="V50" s="31">
        <v>9.5298094999999999E-3</v>
      </c>
      <c r="W50" t="s">
        <v>64</v>
      </c>
      <c r="X50" t="s">
        <v>64</v>
      </c>
      <c r="Y50" t="s">
        <v>64</v>
      </c>
      <c r="Z50" t="s">
        <v>64</v>
      </c>
      <c r="AA50" t="s">
        <v>64</v>
      </c>
    </row>
    <row r="51" spans="2:27" x14ac:dyDescent="0.25">
      <c r="B51" t="s">
        <v>64</v>
      </c>
      <c r="C51" t="s">
        <v>64</v>
      </c>
      <c r="D51" t="s">
        <v>64</v>
      </c>
      <c r="E51" s="31">
        <v>7.0460178000000002E-3</v>
      </c>
      <c r="F51" s="31">
        <v>6.3552442000000004E-3</v>
      </c>
      <c r="G51" s="31">
        <v>6.5441023999999997E-3</v>
      </c>
      <c r="H51" s="31">
        <v>7.2901295E-3</v>
      </c>
      <c r="I51" s="31">
        <v>8.2963117999999992E-3</v>
      </c>
      <c r="J51" s="31">
        <v>8.6136236999999997E-3</v>
      </c>
      <c r="K51" s="31">
        <v>9.6056908000000003E-3</v>
      </c>
      <c r="L51" s="31">
        <v>1.099029E-2</v>
      </c>
      <c r="M51" s="31">
        <v>1.1771765E-2</v>
      </c>
      <c r="N51" s="31">
        <v>1.1836126000000001E-2</v>
      </c>
      <c r="O51" s="31">
        <v>1.0825262E-2</v>
      </c>
      <c r="P51" s="31">
        <v>1.0488096000000001E-2</v>
      </c>
      <c r="Q51">
        <v>1.1041153E-2</v>
      </c>
      <c r="R51">
        <v>1.1417477000000001E-2</v>
      </c>
      <c r="S51">
        <v>1.1348888E-2</v>
      </c>
      <c r="T51">
        <v>1.2787837E-2</v>
      </c>
      <c r="U51" s="31">
        <v>1.438126E-2</v>
      </c>
      <c r="V51" s="31">
        <v>1.5343453999999999E-2</v>
      </c>
      <c r="W51">
        <v>1.5300935E-2</v>
      </c>
      <c r="X51" t="s">
        <v>64</v>
      </c>
      <c r="Y51" t="s">
        <v>64</v>
      </c>
      <c r="Z51" t="s">
        <v>64</v>
      </c>
      <c r="AA51" t="s">
        <v>64</v>
      </c>
    </row>
    <row r="52" spans="2:27" x14ac:dyDescent="0.25">
      <c r="B52" t="s">
        <v>64</v>
      </c>
      <c r="C52" t="s">
        <v>64</v>
      </c>
      <c r="D52" s="31">
        <v>6.5395972000000004E-3</v>
      </c>
      <c r="E52" s="31">
        <v>5.6200158000000002E-3</v>
      </c>
      <c r="F52" s="31">
        <v>7.9062963000000007E-3</v>
      </c>
      <c r="G52" s="31">
        <v>9.7943692999999995E-3</v>
      </c>
      <c r="H52" s="31">
        <v>1.0699118000000001E-2</v>
      </c>
      <c r="I52" s="31">
        <v>1.0974457E-2</v>
      </c>
      <c r="J52" s="31">
        <v>9.7775998999999995E-3</v>
      </c>
      <c r="K52" s="31">
        <v>9.0778004000000006E-3</v>
      </c>
      <c r="L52" s="31">
        <v>1.0080998000000001E-2</v>
      </c>
      <c r="M52" s="31">
        <v>1.1085404E-2</v>
      </c>
      <c r="N52" s="31">
        <v>1.1230950999999999E-2</v>
      </c>
      <c r="O52" s="31">
        <v>1.0447273E-2</v>
      </c>
      <c r="P52">
        <v>9.9979891000000001E-3</v>
      </c>
      <c r="Q52">
        <v>1.0430772E-2</v>
      </c>
      <c r="R52">
        <v>1.0877608E-2</v>
      </c>
      <c r="S52">
        <v>1.1201502E-2</v>
      </c>
      <c r="T52" s="31">
        <v>1.2714158E-2</v>
      </c>
      <c r="U52" s="31">
        <v>1.4020032E-2</v>
      </c>
      <c r="V52" s="31">
        <v>1.5011158E-2</v>
      </c>
      <c r="W52">
        <v>1.5459264E-2</v>
      </c>
      <c r="X52">
        <v>1.5603430999999999E-2</v>
      </c>
      <c r="Y52" t="s">
        <v>64</v>
      </c>
      <c r="Z52" t="s">
        <v>64</v>
      </c>
      <c r="AA52" t="s">
        <v>64</v>
      </c>
    </row>
    <row r="53" spans="2:27" x14ac:dyDescent="0.25">
      <c r="B53" t="s">
        <v>64</v>
      </c>
      <c r="C53" t="s">
        <v>64</v>
      </c>
      <c r="D53" s="31">
        <v>8.4430071999999998E-3</v>
      </c>
      <c r="E53" s="31">
        <v>8.8478233999999996E-3</v>
      </c>
      <c r="F53" s="31">
        <v>1.1668774999999999E-2</v>
      </c>
      <c r="G53" s="31">
        <v>1.3577295E-2</v>
      </c>
      <c r="H53" s="31">
        <v>1.3944998E-2</v>
      </c>
      <c r="I53" s="31">
        <v>1.2501653E-2</v>
      </c>
      <c r="J53" s="31">
        <v>9.9535491000000004E-3</v>
      </c>
      <c r="K53">
        <v>8.1987659999999997E-3</v>
      </c>
      <c r="L53">
        <v>8.7992894000000002E-3</v>
      </c>
      <c r="M53">
        <v>9.8215817E-3</v>
      </c>
      <c r="N53">
        <v>1.0255492999999999E-2</v>
      </c>
      <c r="O53">
        <v>1.0001239E-2</v>
      </c>
      <c r="P53">
        <v>9.3868327999999997E-3</v>
      </c>
      <c r="Q53">
        <v>9.1220299000000001E-3</v>
      </c>
      <c r="R53">
        <v>9.2648248999999995E-3</v>
      </c>
      <c r="S53" s="31">
        <v>9.1955196000000003E-3</v>
      </c>
      <c r="T53">
        <v>1.000098E-2</v>
      </c>
      <c r="U53">
        <v>1.1245878000000001E-2</v>
      </c>
      <c r="V53" s="31">
        <v>1.1618203000000001E-2</v>
      </c>
      <c r="W53" s="31">
        <v>1.1418019E-2</v>
      </c>
      <c r="X53" s="31">
        <v>1.1341828E-2</v>
      </c>
      <c r="Y53" t="s">
        <v>64</v>
      </c>
      <c r="Z53" t="s">
        <v>64</v>
      </c>
      <c r="AA53" t="s">
        <v>64</v>
      </c>
    </row>
    <row r="54" spans="2:27" x14ac:dyDescent="0.25">
      <c r="B54" t="s">
        <v>64</v>
      </c>
      <c r="C54" t="s">
        <v>64</v>
      </c>
      <c r="D54" s="31">
        <v>1.3076065E-2</v>
      </c>
      <c r="E54" s="31">
        <v>1.2415605E-2</v>
      </c>
      <c r="F54" s="31">
        <v>1.3521688E-2</v>
      </c>
      <c r="G54" s="31">
        <v>1.4880493E-2</v>
      </c>
      <c r="H54" s="31">
        <v>1.4443533E-2</v>
      </c>
      <c r="I54" s="31">
        <v>1.2210047E-2</v>
      </c>
      <c r="J54" s="31">
        <v>9.8585393E-3</v>
      </c>
      <c r="K54" s="31">
        <v>9.2896045999999993E-3</v>
      </c>
      <c r="L54" s="31">
        <v>9.9029410999999998E-3</v>
      </c>
      <c r="M54">
        <v>1.0111314E-2</v>
      </c>
      <c r="N54">
        <v>9.7039659E-3</v>
      </c>
      <c r="O54">
        <v>9.5494081999999997E-3</v>
      </c>
      <c r="P54">
        <v>9.3818847000000007E-3</v>
      </c>
      <c r="Q54">
        <v>9.1499835000000002E-3</v>
      </c>
      <c r="R54" s="31">
        <v>8.7950826000000003E-3</v>
      </c>
      <c r="S54" s="31">
        <v>8.5203451999999995E-3</v>
      </c>
      <c r="T54">
        <v>9.6505302999999997E-3</v>
      </c>
      <c r="U54">
        <v>1.1541869E-2</v>
      </c>
      <c r="V54">
        <v>1.2789112E-2</v>
      </c>
      <c r="W54">
        <v>1.2848415E-2</v>
      </c>
      <c r="X54" s="31">
        <v>1.2065997E-2</v>
      </c>
      <c r="Y54" t="s">
        <v>64</v>
      </c>
      <c r="Z54" t="s">
        <v>64</v>
      </c>
      <c r="AA54" t="s">
        <v>64</v>
      </c>
    </row>
    <row r="55" spans="2:27" x14ac:dyDescent="0.25">
      <c r="B55" t="s">
        <v>64</v>
      </c>
      <c r="C55" t="s">
        <v>64</v>
      </c>
      <c r="D55" s="31">
        <v>1.4808468E-2</v>
      </c>
      <c r="E55" s="31">
        <v>1.3731525E-2</v>
      </c>
      <c r="F55" s="31">
        <v>1.3356267999999999E-2</v>
      </c>
      <c r="G55" s="31">
        <v>1.3174023E-2</v>
      </c>
      <c r="H55" s="31">
        <v>1.2226555E-2</v>
      </c>
      <c r="I55" s="31">
        <v>1.0361426E-2</v>
      </c>
      <c r="J55" s="31">
        <v>9.4304661999999994E-3</v>
      </c>
      <c r="K55" s="31">
        <v>1.0048286999999999E-2</v>
      </c>
      <c r="L55" s="31">
        <v>1.0334197E-2</v>
      </c>
      <c r="M55" s="31">
        <v>9.6202818999999995E-3</v>
      </c>
      <c r="N55" s="31">
        <v>8.3467456999999998E-3</v>
      </c>
      <c r="O55">
        <v>8.0546522999999995E-3</v>
      </c>
      <c r="P55">
        <v>8.3957575E-3</v>
      </c>
      <c r="Q55">
        <v>8.4921735999999998E-3</v>
      </c>
      <c r="R55" s="31">
        <v>7.9534910999999996E-3</v>
      </c>
      <c r="S55" s="31">
        <v>8.0026192999999995E-3</v>
      </c>
      <c r="T55">
        <v>9.9583007000000005E-3</v>
      </c>
      <c r="U55">
        <v>1.3162592000000001E-2</v>
      </c>
      <c r="V55">
        <v>1.5852628000000001E-2</v>
      </c>
      <c r="W55">
        <v>1.6665098999999999E-2</v>
      </c>
      <c r="X55" s="31">
        <v>1.6167119000000001E-2</v>
      </c>
      <c r="Y55" t="s">
        <v>64</v>
      </c>
      <c r="Z55" t="s">
        <v>64</v>
      </c>
      <c r="AA55" t="s">
        <v>64</v>
      </c>
    </row>
    <row r="56" spans="2:27" x14ac:dyDescent="0.25">
      <c r="B56" t="s">
        <v>64</v>
      </c>
      <c r="C56" t="s">
        <v>64</v>
      </c>
      <c r="D56" s="31">
        <v>1.1602777999999999E-2</v>
      </c>
      <c r="E56" s="31">
        <v>1.0803241E-2</v>
      </c>
      <c r="F56" s="31">
        <v>1.0262678000000001E-2</v>
      </c>
      <c r="G56" s="31">
        <v>9.9825328000000008E-3</v>
      </c>
      <c r="H56" s="31">
        <v>9.7240433000000005E-3</v>
      </c>
      <c r="I56">
        <v>9.775199E-3</v>
      </c>
      <c r="J56">
        <v>1.0593145999999999E-2</v>
      </c>
      <c r="K56">
        <v>1.1304352E-2</v>
      </c>
      <c r="L56">
        <v>1.0753779999999999E-2</v>
      </c>
      <c r="M56">
        <v>9.5278900000000007E-3</v>
      </c>
      <c r="N56">
        <v>8.1021562000000002E-3</v>
      </c>
      <c r="O56">
        <v>7.2672324999999999E-3</v>
      </c>
      <c r="P56" s="31">
        <v>7.468293E-3</v>
      </c>
      <c r="Q56" s="31">
        <v>7.9163667E-3</v>
      </c>
      <c r="R56" s="31">
        <v>8.2455034999999993E-3</v>
      </c>
      <c r="S56" s="31">
        <v>8.8996114000000001E-3</v>
      </c>
      <c r="T56" s="31">
        <v>1.0294378999999999E-2</v>
      </c>
      <c r="U56">
        <v>1.2809047E-2</v>
      </c>
      <c r="V56" s="31">
        <v>1.516523E-2</v>
      </c>
      <c r="W56" s="31">
        <v>1.5863847E-2</v>
      </c>
      <c r="X56" s="31">
        <v>1.5370247E-2</v>
      </c>
      <c r="Y56" t="s">
        <v>64</v>
      </c>
      <c r="Z56" t="s">
        <v>64</v>
      </c>
      <c r="AA56" t="s">
        <v>64</v>
      </c>
    </row>
    <row r="57" spans="2:27" x14ac:dyDescent="0.25">
      <c r="B57" t="s">
        <v>64</v>
      </c>
      <c r="C57" t="s">
        <v>64</v>
      </c>
      <c r="D57" s="31">
        <v>1.0962965E-2</v>
      </c>
      <c r="E57" s="31">
        <v>9.9220126999999998E-3</v>
      </c>
      <c r="F57" s="31">
        <v>9.3055143999999992E-3</v>
      </c>
      <c r="G57" s="31">
        <v>9.3844932999999995E-3</v>
      </c>
      <c r="H57" s="31">
        <v>1.0145055E-2</v>
      </c>
      <c r="I57" s="31">
        <v>1.1366453E-2</v>
      </c>
      <c r="J57">
        <v>1.2795314E-2</v>
      </c>
      <c r="K57">
        <v>1.3039134000000001E-2</v>
      </c>
      <c r="L57">
        <v>1.1848153E-2</v>
      </c>
      <c r="M57">
        <v>1.0547788000000001E-2</v>
      </c>
      <c r="N57">
        <v>9.2638796000000002E-3</v>
      </c>
      <c r="O57">
        <v>8.5625079999999999E-3</v>
      </c>
      <c r="P57">
        <v>8.9078787999999996E-3</v>
      </c>
      <c r="Q57" s="31">
        <v>9.7588785000000001E-3</v>
      </c>
      <c r="R57" s="31">
        <v>1.0472484000000001E-2</v>
      </c>
      <c r="S57" s="31">
        <v>1.0592905999999999E-2</v>
      </c>
      <c r="T57" s="31">
        <v>1.0191778E-2</v>
      </c>
      <c r="U57" s="31">
        <v>1.0743455000000001E-2</v>
      </c>
      <c r="V57" s="31">
        <v>1.2457879E-2</v>
      </c>
      <c r="W57" s="31">
        <v>1.3433913E-2</v>
      </c>
      <c r="X57">
        <v>1.3532367E-2</v>
      </c>
      <c r="Y57" t="s">
        <v>64</v>
      </c>
      <c r="Z57" t="s">
        <v>64</v>
      </c>
      <c r="AA57" t="s">
        <v>64</v>
      </c>
    </row>
    <row r="58" spans="2:27" x14ac:dyDescent="0.25">
      <c r="B58" t="s">
        <v>64</v>
      </c>
      <c r="C58" t="s">
        <v>64</v>
      </c>
      <c r="D58" s="31">
        <v>1.2497080000000001E-2</v>
      </c>
      <c r="E58" s="31">
        <v>1.2017429E-2</v>
      </c>
      <c r="F58" s="31">
        <v>1.1747975000000001E-2</v>
      </c>
      <c r="G58" s="31">
        <v>1.2026567E-2</v>
      </c>
      <c r="H58" s="31">
        <v>1.2466247999999999E-2</v>
      </c>
      <c r="I58" s="31">
        <v>1.2906658E-2</v>
      </c>
      <c r="J58">
        <v>1.3380945999999999E-2</v>
      </c>
      <c r="K58">
        <v>1.2769142000000001E-2</v>
      </c>
      <c r="L58">
        <v>1.1532025E-2</v>
      </c>
      <c r="M58">
        <v>1.0633211E-2</v>
      </c>
      <c r="N58">
        <v>9.6933246000000008E-3</v>
      </c>
      <c r="O58">
        <v>9.2553701000000002E-3</v>
      </c>
      <c r="P58">
        <v>9.5614892999999999E-3</v>
      </c>
      <c r="Q58" s="31">
        <v>1.0485431999999999E-2</v>
      </c>
      <c r="R58" s="31">
        <v>1.1082537999999999E-2</v>
      </c>
      <c r="S58" s="31">
        <v>1.0744347E-2</v>
      </c>
      <c r="T58" s="31">
        <v>9.9161565000000004E-3</v>
      </c>
      <c r="U58" s="31">
        <v>1.0883574E-2</v>
      </c>
      <c r="V58">
        <v>1.379291E-2</v>
      </c>
      <c r="W58">
        <v>1.600128E-2</v>
      </c>
      <c r="X58">
        <v>1.7185517000000001E-2</v>
      </c>
      <c r="Y58" t="s">
        <v>64</v>
      </c>
      <c r="Z58" t="s">
        <v>64</v>
      </c>
      <c r="AA58" t="s">
        <v>64</v>
      </c>
    </row>
    <row r="59" spans="2:27" x14ac:dyDescent="0.25">
      <c r="B59" t="s">
        <v>64</v>
      </c>
      <c r="C59" t="s">
        <v>64</v>
      </c>
      <c r="D59" s="31">
        <v>1.243899E-2</v>
      </c>
      <c r="E59" s="31">
        <v>1.2534655E-2</v>
      </c>
      <c r="F59" s="31">
        <v>1.2948194E-2</v>
      </c>
      <c r="G59" s="31">
        <v>1.3949944000000001E-2</v>
      </c>
      <c r="H59" s="31">
        <v>1.4443938E-2</v>
      </c>
      <c r="I59" s="31">
        <v>1.4013528000000001E-2</v>
      </c>
      <c r="J59" s="31">
        <v>1.2807224000000001E-2</v>
      </c>
      <c r="K59" s="31">
        <v>1.0683376E-2</v>
      </c>
      <c r="L59">
        <v>9.2034377000000007E-3</v>
      </c>
      <c r="M59">
        <v>8.6407270000000008E-3</v>
      </c>
      <c r="N59">
        <v>8.4182890000000007E-3</v>
      </c>
      <c r="O59">
        <v>8.8906139000000002E-3</v>
      </c>
      <c r="P59">
        <v>9.6881837000000002E-3</v>
      </c>
      <c r="Q59">
        <v>1.0475201E-2</v>
      </c>
      <c r="R59" s="31">
        <v>1.0938842000000001E-2</v>
      </c>
      <c r="S59" s="31">
        <v>1.0696514000000001E-2</v>
      </c>
      <c r="T59" s="31">
        <v>1.0364407000000001E-2</v>
      </c>
      <c r="U59" s="31">
        <v>1.2080673E-2</v>
      </c>
      <c r="V59">
        <v>1.5242067999999999E-2</v>
      </c>
      <c r="W59">
        <v>1.6954297E-2</v>
      </c>
      <c r="X59">
        <v>1.7463701000000002E-2</v>
      </c>
      <c r="Y59" t="s">
        <v>64</v>
      </c>
      <c r="Z59" t="s">
        <v>64</v>
      </c>
      <c r="AA59" t="s">
        <v>64</v>
      </c>
    </row>
    <row r="60" spans="2:27" x14ac:dyDescent="0.25">
      <c r="B60" t="s">
        <v>64</v>
      </c>
      <c r="C60" t="s">
        <v>64</v>
      </c>
      <c r="D60" s="31">
        <v>1.3492616000000001E-2</v>
      </c>
      <c r="E60" s="31">
        <v>1.2862525E-2</v>
      </c>
      <c r="F60" s="31">
        <v>1.2529281999999999E-2</v>
      </c>
      <c r="G60" s="31">
        <v>1.2713043E-2</v>
      </c>
      <c r="H60" s="31">
        <v>1.2968387E-2</v>
      </c>
      <c r="I60" s="31">
        <v>1.2619702999999999E-2</v>
      </c>
      <c r="J60" s="31">
        <v>1.1732553E-2</v>
      </c>
      <c r="K60" s="31">
        <v>1.0028495E-2</v>
      </c>
      <c r="L60" s="31">
        <v>9.0727004999999993E-3</v>
      </c>
      <c r="M60">
        <v>8.7540521999999992E-3</v>
      </c>
      <c r="N60">
        <v>9.1899335000000006E-3</v>
      </c>
      <c r="O60">
        <v>1.091205E-2</v>
      </c>
      <c r="P60">
        <v>1.2434458000000001E-2</v>
      </c>
      <c r="Q60">
        <v>1.3022305E-2</v>
      </c>
      <c r="R60" s="31">
        <v>1.3234264000000001E-2</v>
      </c>
      <c r="S60" s="31">
        <v>1.3269631E-2</v>
      </c>
      <c r="T60" s="31">
        <v>1.3042384000000001E-2</v>
      </c>
      <c r="U60" s="31">
        <v>1.3842156E-2</v>
      </c>
      <c r="V60" s="31">
        <v>1.6151631E-2</v>
      </c>
      <c r="W60">
        <v>1.7132663999999999E-2</v>
      </c>
      <c r="X60" s="31">
        <v>1.6632462000000001E-2</v>
      </c>
      <c r="Y60" t="s">
        <v>64</v>
      </c>
      <c r="Z60" t="s">
        <v>64</v>
      </c>
      <c r="AA60" t="s">
        <v>64</v>
      </c>
    </row>
    <row r="61" spans="2:27" x14ac:dyDescent="0.25">
      <c r="B61" t="s">
        <v>64</v>
      </c>
      <c r="C61" t="s">
        <v>64</v>
      </c>
      <c r="D61" s="31">
        <v>1.2850853000000001E-2</v>
      </c>
      <c r="E61" s="31">
        <v>1.1586918E-2</v>
      </c>
      <c r="F61" s="31">
        <v>1.0408433999999999E-2</v>
      </c>
      <c r="G61" s="31">
        <v>9.48798E-3</v>
      </c>
      <c r="H61" s="31">
        <v>9.4697502999999995E-3</v>
      </c>
      <c r="I61" s="31">
        <v>1.0011094999999999E-2</v>
      </c>
      <c r="J61" s="31">
        <v>1.0388461E-2</v>
      </c>
      <c r="K61" s="31">
        <v>9.9619654999999994E-3</v>
      </c>
      <c r="L61" s="31">
        <v>9.8434174000000003E-3</v>
      </c>
      <c r="M61">
        <v>9.752485E-3</v>
      </c>
      <c r="N61">
        <v>1.0490447E-2</v>
      </c>
      <c r="O61">
        <v>1.2717511000000001E-2</v>
      </c>
      <c r="P61">
        <v>1.4594713E-2</v>
      </c>
      <c r="Q61">
        <v>1.5626444999999999E-2</v>
      </c>
      <c r="R61" s="31">
        <v>1.6287018E-2</v>
      </c>
      <c r="S61" s="31">
        <v>1.6516956999999999E-2</v>
      </c>
      <c r="T61" s="31">
        <v>1.5779597999999999E-2</v>
      </c>
      <c r="U61" s="31">
        <v>1.5292004E-2</v>
      </c>
      <c r="V61" s="31">
        <v>1.6848344000000001E-2</v>
      </c>
      <c r="W61" s="31">
        <v>1.7661618E-2</v>
      </c>
      <c r="X61" s="31">
        <v>1.6556257000000001E-2</v>
      </c>
      <c r="Y61" t="s">
        <v>64</v>
      </c>
      <c r="Z61" t="s">
        <v>64</v>
      </c>
      <c r="AA61" t="s">
        <v>64</v>
      </c>
    </row>
    <row r="62" spans="2:27" x14ac:dyDescent="0.25">
      <c r="B62" t="s">
        <v>64</v>
      </c>
      <c r="C62" t="s">
        <v>64</v>
      </c>
      <c r="D62" s="31">
        <v>1.193776E-2</v>
      </c>
      <c r="E62" s="31">
        <v>1.0757422000000001E-2</v>
      </c>
      <c r="F62" s="31">
        <v>9.6202957999999995E-3</v>
      </c>
      <c r="G62" s="31">
        <v>8.6655207000000001E-3</v>
      </c>
      <c r="H62" s="31">
        <v>8.5283675999999996E-3</v>
      </c>
      <c r="I62" s="31">
        <v>9.3008941000000001E-3</v>
      </c>
      <c r="J62" s="31">
        <v>1.0002751000000001E-2</v>
      </c>
      <c r="K62" s="31">
        <v>9.9121816000000001E-3</v>
      </c>
      <c r="L62" s="31">
        <v>9.5638818999999996E-3</v>
      </c>
      <c r="M62" s="31">
        <v>9.2761777000000007E-3</v>
      </c>
      <c r="N62">
        <v>1.0121089E-2</v>
      </c>
      <c r="O62">
        <v>1.2385172E-2</v>
      </c>
      <c r="P62">
        <v>1.4255527E-2</v>
      </c>
      <c r="Q62" s="31">
        <v>1.5619632E-2</v>
      </c>
      <c r="R62" s="31">
        <v>1.6491626999999998E-2</v>
      </c>
      <c r="S62" s="31">
        <v>1.6201815000000001E-2</v>
      </c>
      <c r="T62" s="31">
        <v>1.4562879000000001E-2</v>
      </c>
      <c r="U62" s="31">
        <v>1.3594864E-2</v>
      </c>
      <c r="V62" s="31">
        <v>1.5182849E-2</v>
      </c>
      <c r="W62" s="31">
        <v>1.6061394999999999E-2</v>
      </c>
      <c r="X62" s="31">
        <v>1.4949763E-2</v>
      </c>
      <c r="Y62" t="s">
        <v>64</v>
      </c>
      <c r="Z62" t="s">
        <v>64</v>
      </c>
      <c r="AA62" t="s">
        <v>64</v>
      </c>
    </row>
    <row r="63" spans="2:27" x14ac:dyDescent="0.25">
      <c r="B63" t="s">
        <v>64</v>
      </c>
      <c r="C63" t="s">
        <v>64</v>
      </c>
      <c r="D63" s="31">
        <v>1.2579327E-2</v>
      </c>
      <c r="E63" s="31">
        <v>1.1141145E-2</v>
      </c>
      <c r="F63" s="31">
        <v>1.0089725000000001E-2</v>
      </c>
      <c r="G63" s="31">
        <v>9.0301241999999997E-3</v>
      </c>
      <c r="H63" s="31">
        <v>8.6450902999999999E-3</v>
      </c>
      <c r="I63" s="31">
        <v>9.1233020999999994E-3</v>
      </c>
      <c r="J63" s="31">
        <v>9.6973180999999995E-3</v>
      </c>
      <c r="K63" s="31">
        <v>9.5660443999999994E-3</v>
      </c>
      <c r="L63" s="31">
        <v>8.7931836000000006E-3</v>
      </c>
      <c r="M63" s="31">
        <v>7.9332441000000004E-3</v>
      </c>
      <c r="N63" s="31">
        <v>7.9745687999999999E-3</v>
      </c>
      <c r="O63" s="31">
        <v>9.2740840999999997E-3</v>
      </c>
      <c r="P63" s="31">
        <v>1.0951117999999999E-2</v>
      </c>
      <c r="Q63" s="31">
        <v>1.2776162000000001E-2</v>
      </c>
      <c r="R63">
        <v>1.4026645000000001E-2</v>
      </c>
      <c r="S63">
        <v>1.3612966000000001E-2</v>
      </c>
      <c r="T63" s="31">
        <v>1.2067471999999999E-2</v>
      </c>
      <c r="U63" s="31">
        <v>1.1888967E-2</v>
      </c>
      <c r="V63">
        <v>1.4690851E-2</v>
      </c>
      <c r="W63">
        <v>1.6536094000000001E-2</v>
      </c>
      <c r="X63">
        <v>1.6740233E-2</v>
      </c>
      <c r="Y63" t="s">
        <v>64</v>
      </c>
      <c r="Z63" t="s">
        <v>64</v>
      </c>
      <c r="AA63" t="s">
        <v>64</v>
      </c>
    </row>
    <row r="64" spans="2:27" x14ac:dyDescent="0.25">
      <c r="B64" t="s">
        <v>64</v>
      </c>
      <c r="C64" t="s">
        <v>64</v>
      </c>
      <c r="D64" s="31">
        <v>1.1693794E-2</v>
      </c>
      <c r="E64" s="31">
        <v>1.0207259E-2</v>
      </c>
      <c r="F64" s="31">
        <v>9.7550694E-3</v>
      </c>
      <c r="G64" s="31">
        <v>9.3463696999999991E-3</v>
      </c>
      <c r="H64" s="31">
        <v>9.2428745999999992E-3</v>
      </c>
      <c r="I64" s="31">
        <v>9.5748025999999996E-3</v>
      </c>
      <c r="J64">
        <v>9.9815884999999993E-3</v>
      </c>
      <c r="K64">
        <v>9.6756927999999999E-3</v>
      </c>
      <c r="L64">
        <v>8.6489915999999993E-3</v>
      </c>
      <c r="M64" s="31">
        <v>7.8196935000000006E-3</v>
      </c>
      <c r="N64" s="31">
        <v>7.2452584000000002E-3</v>
      </c>
      <c r="O64" s="31">
        <v>7.3213745E-3</v>
      </c>
      <c r="P64" s="31">
        <v>8.8489866000000007E-3</v>
      </c>
      <c r="Q64" s="31">
        <v>1.1040670000000001E-2</v>
      </c>
      <c r="R64">
        <v>1.2599409000000001E-2</v>
      </c>
      <c r="S64" s="31">
        <v>1.264504E-2</v>
      </c>
      <c r="T64" s="31">
        <v>1.2046344E-2</v>
      </c>
      <c r="U64">
        <v>1.2569034E-2</v>
      </c>
      <c r="V64">
        <v>1.5064960000000001E-2</v>
      </c>
      <c r="W64">
        <v>1.7162251999999999E-2</v>
      </c>
      <c r="X64">
        <v>1.8546222000000001E-2</v>
      </c>
      <c r="Y64" t="s">
        <v>64</v>
      </c>
      <c r="Z64" t="s">
        <v>64</v>
      </c>
      <c r="AA64" t="s">
        <v>64</v>
      </c>
    </row>
    <row r="65" spans="2:27" x14ac:dyDescent="0.25">
      <c r="B65" t="s">
        <v>64</v>
      </c>
      <c r="C65" t="s">
        <v>64</v>
      </c>
      <c r="D65" s="31">
        <v>9.5023726999999992E-3</v>
      </c>
      <c r="E65" s="31">
        <v>9.7203106000000004E-3</v>
      </c>
      <c r="F65" s="31">
        <v>1.099023E-2</v>
      </c>
      <c r="G65" s="31">
        <v>1.1853104E-2</v>
      </c>
      <c r="H65" s="31">
        <v>1.2084578E-2</v>
      </c>
      <c r="I65" s="31">
        <v>1.219603E-2</v>
      </c>
      <c r="J65" s="31">
        <v>1.1958946E-2</v>
      </c>
      <c r="K65">
        <v>1.0820833E-2</v>
      </c>
      <c r="L65">
        <v>9.0900566000000002E-3</v>
      </c>
      <c r="M65" s="31">
        <v>8.2278809999999994E-3</v>
      </c>
      <c r="N65" s="31">
        <v>8.2630888000000003E-3</v>
      </c>
      <c r="O65" s="31">
        <v>8.7848781000000008E-3</v>
      </c>
      <c r="P65" s="31">
        <v>1.016893E-2</v>
      </c>
      <c r="Q65" s="31">
        <v>1.1824372999999999E-2</v>
      </c>
      <c r="R65" s="31">
        <v>1.2866140999999999E-2</v>
      </c>
      <c r="S65" s="31">
        <v>1.2547562E-2</v>
      </c>
      <c r="T65" s="31">
        <v>1.1579024E-2</v>
      </c>
      <c r="U65">
        <v>1.1945216E-2</v>
      </c>
      <c r="V65">
        <v>1.3539917E-2</v>
      </c>
      <c r="W65">
        <v>1.4967632E-2</v>
      </c>
      <c r="X65">
        <v>1.6243929000000001E-2</v>
      </c>
      <c r="Y65" t="s">
        <v>64</v>
      </c>
      <c r="Z65" t="s">
        <v>64</v>
      </c>
      <c r="AA65" t="s">
        <v>64</v>
      </c>
    </row>
    <row r="66" spans="2:27" x14ac:dyDescent="0.25">
      <c r="B66" t="s">
        <v>64</v>
      </c>
      <c r="C66" t="s">
        <v>64</v>
      </c>
      <c r="D66" s="31">
        <v>1.0095883E-2</v>
      </c>
      <c r="E66" s="31">
        <v>1.1521E-2</v>
      </c>
      <c r="F66" s="31">
        <v>1.3231639999999999E-2</v>
      </c>
      <c r="G66" s="31">
        <v>1.4165251E-2</v>
      </c>
      <c r="H66" s="31">
        <v>1.4029366E-2</v>
      </c>
      <c r="I66" s="31">
        <v>1.3177514E-2</v>
      </c>
      <c r="J66" s="31">
        <v>1.2109880999999999E-2</v>
      </c>
      <c r="K66" s="31">
        <v>1.0434153E-2</v>
      </c>
      <c r="L66" s="31">
        <v>8.2945805000000008E-3</v>
      </c>
      <c r="M66" s="31">
        <v>7.7642136999999996E-3</v>
      </c>
      <c r="N66" s="31">
        <v>8.8380976000000007E-3</v>
      </c>
      <c r="O66" s="31">
        <v>1.0116473000000001E-2</v>
      </c>
      <c r="P66" s="31">
        <v>1.1471413999999999E-2</v>
      </c>
      <c r="Q66" s="31">
        <v>1.2737109E-2</v>
      </c>
      <c r="R66" s="31">
        <v>1.3371038999999999E-2</v>
      </c>
      <c r="S66" s="31">
        <v>1.2439786E-2</v>
      </c>
      <c r="T66" s="31">
        <v>1.017504E-2</v>
      </c>
      <c r="U66">
        <v>9.1384211999999999E-3</v>
      </c>
      <c r="V66" s="31">
        <v>9.9450639000000004E-3</v>
      </c>
      <c r="W66" s="31">
        <v>1.0767870000000001E-2</v>
      </c>
      <c r="X66" s="31">
        <v>1.1649741999999999E-2</v>
      </c>
      <c r="Y66" t="s">
        <v>64</v>
      </c>
      <c r="Z66" t="s">
        <v>64</v>
      </c>
      <c r="AA66" t="s">
        <v>64</v>
      </c>
    </row>
    <row r="67" spans="2:27" x14ac:dyDescent="0.25">
      <c r="B67" t="s">
        <v>64</v>
      </c>
      <c r="C67" t="s">
        <v>64</v>
      </c>
      <c r="D67" s="31">
        <v>1.1177998999999999E-2</v>
      </c>
      <c r="E67" s="31">
        <v>1.1016962999999999E-2</v>
      </c>
      <c r="F67" s="31">
        <v>1.1815872E-2</v>
      </c>
      <c r="G67" s="31">
        <v>1.2376226000000001E-2</v>
      </c>
      <c r="H67" s="31">
        <v>1.2120053E-2</v>
      </c>
      <c r="I67" s="31">
        <v>1.1079388000000001E-2</v>
      </c>
      <c r="J67" s="31">
        <v>1.0385894999999999E-2</v>
      </c>
      <c r="K67" s="31">
        <v>9.5637832000000002E-3</v>
      </c>
      <c r="L67" s="31">
        <v>8.5518975000000007E-3</v>
      </c>
      <c r="M67" s="31">
        <v>8.9775966000000002E-3</v>
      </c>
      <c r="N67" s="31">
        <v>9.9009302999999993E-3</v>
      </c>
      <c r="O67" s="31">
        <v>1.0832924000000001E-2</v>
      </c>
      <c r="P67">
        <v>1.1667800000000001E-2</v>
      </c>
      <c r="Q67" s="31">
        <v>1.2561295E-2</v>
      </c>
      <c r="R67" s="31">
        <v>1.3068056999999999E-2</v>
      </c>
      <c r="S67" s="31">
        <v>1.234534E-2</v>
      </c>
      <c r="T67">
        <v>1.0513388E-2</v>
      </c>
      <c r="U67">
        <v>9.7735663999999993E-3</v>
      </c>
      <c r="V67" s="31">
        <v>1.0565887E-2</v>
      </c>
      <c r="W67" s="31">
        <v>1.1446677000000001E-2</v>
      </c>
      <c r="X67">
        <v>1.1913645E-2</v>
      </c>
      <c r="Y67" t="s">
        <v>64</v>
      </c>
      <c r="Z67" t="s">
        <v>64</v>
      </c>
      <c r="AA67" t="s">
        <v>64</v>
      </c>
    </row>
    <row r="68" spans="2:27" x14ac:dyDescent="0.25">
      <c r="B68" t="s">
        <v>64</v>
      </c>
      <c r="C68" t="s">
        <v>64</v>
      </c>
      <c r="D68" s="31">
        <v>1.1762832000000001E-2</v>
      </c>
      <c r="E68" s="31">
        <v>9.7271175999999997E-3</v>
      </c>
      <c r="F68" s="31">
        <v>9.7202091000000001E-3</v>
      </c>
      <c r="G68" s="31">
        <v>1.0955131999999999E-2</v>
      </c>
      <c r="H68" s="31">
        <v>1.1142648999999999E-2</v>
      </c>
      <c r="I68" s="31">
        <v>1.0740468E-2</v>
      </c>
      <c r="J68" s="31">
        <v>1.1970066E-2</v>
      </c>
      <c r="K68" s="31">
        <v>1.3140651999999999E-2</v>
      </c>
      <c r="L68" s="31">
        <v>1.3036241E-2</v>
      </c>
      <c r="M68" s="31">
        <v>1.2409890999999999E-2</v>
      </c>
      <c r="N68">
        <v>1.1543253999999999E-2</v>
      </c>
      <c r="O68">
        <v>1.1172899999999999E-2</v>
      </c>
      <c r="P68">
        <v>1.1470358999999999E-2</v>
      </c>
      <c r="Q68">
        <v>1.2484568E-2</v>
      </c>
      <c r="R68">
        <v>1.3255494E-2</v>
      </c>
      <c r="S68">
        <v>1.2754547999999999E-2</v>
      </c>
      <c r="T68">
        <v>1.1691422E-2</v>
      </c>
      <c r="U68">
        <v>1.1658043E-2</v>
      </c>
      <c r="V68">
        <v>1.2802414E-2</v>
      </c>
      <c r="W68" s="31">
        <v>1.4213705E-2</v>
      </c>
      <c r="X68">
        <v>1.4988657000000001E-2</v>
      </c>
      <c r="Y68" t="s">
        <v>64</v>
      </c>
      <c r="Z68" t="s">
        <v>64</v>
      </c>
      <c r="AA68" t="s">
        <v>64</v>
      </c>
    </row>
    <row r="69" spans="2:27" x14ac:dyDescent="0.25">
      <c r="B69" t="s">
        <v>64</v>
      </c>
      <c r="C69" t="s">
        <v>64</v>
      </c>
      <c r="D69" s="31">
        <v>1.1431894999999999E-2</v>
      </c>
      <c r="E69" s="31">
        <v>9.7373146999999993E-3</v>
      </c>
      <c r="F69" s="31">
        <v>1.0368792E-2</v>
      </c>
      <c r="G69" s="31">
        <v>1.3027459999999999E-2</v>
      </c>
      <c r="H69" s="31">
        <v>1.4620123E-2</v>
      </c>
      <c r="I69" s="31">
        <v>1.5371812E-2</v>
      </c>
      <c r="J69" s="31">
        <v>1.6377271999999998E-2</v>
      </c>
      <c r="K69" s="31">
        <v>1.6865872000000001E-2</v>
      </c>
      <c r="L69" s="31">
        <v>1.5954547999999999E-2</v>
      </c>
      <c r="M69">
        <v>1.4118307E-2</v>
      </c>
      <c r="N69">
        <v>1.1945469E-2</v>
      </c>
      <c r="O69">
        <v>1.0641418E-2</v>
      </c>
      <c r="P69">
        <v>1.1042032E-2</v>
      </c>
      <c r="Q69">
        <v>1.3477401999999999E-2</v>
      </c>
      <c r="R69">
        <v>1.5094435E-2</v>
      </c>
      <c r="S69">
        <v>1.4353665E-2</v>
      </c>
      <c r="T69">
        <v>1.2891951E-2</v>
      </c>
      <c r="U69">
        <v>1.2162589999999999E-2</v>
      </c>
      <c r="V69">
        <v>1.2566513E-2</v>
      </c>
      <c r="W69" s="31">
        <v>1.3940299E-2</v>
      </c>
      <c r="X69" s="31">
        <v>1.5044235E-2</v>
      </c>
      <c r="Y69" t="s">
        <v>64</v>
      </c>
      <c r="Z69" t="s">
        <v>64</v>
      </c>
      <c r="AA69" t="s">
        <v>64</v>
      </c>
    </row>
    <row r="70" spans="2:27" x14ac:dyDescent="0.25">
      <c r="B70" t="s">
        <v>64</v>
      </c>
      <c r="C70" t="s">
        <v>64</v>
      </c>
      <c r="D70" s="31">
        <v>9.6510081000000005E-3</v>
      </c>
      <c r="E70" s="31">
        <v>9.0954304E-3</v>
      </c>
      <c r="F70" s="31">
        <v>1.017911E-2</v>
      </c>
      <c r="G70" s="31">
        <v>1.273052E-2</v>
      </c>
      <c r="H70" s="31">
        <v>1.4728692999999999E-2</v>
      </c>
      <c r="I70" s="31">
        <v>1.5930302E-2</v>
      </c>
      <c r="J70" s="31">
        <v>1.6444139E-2</v>
      </c>
      <c r="K70" s="31">
        <v>1.5926998000000001E-2</v>
      </c>
      <c r="L70" s="31">
        <v>1.4429417999999999E-2</v>
      </c>
      <c r="M70">
        <v>1.2593099999999999E-2</v>
      </c>
      <c r="N70">
        <v>1.088038E-2</v>
      </c>
      <c r="O70">
        <v>9.9835888999999997E-3</v>
      </c>
      <c r="P70">
        <v>1.0515159E-2</v>
      </c>
      <c r="Q70">
        <v>1.2785519E-2</v>
      </c>
      <c r="R70">
        <v>1.4275407E-2</v>
      </c>
      <c r="S70">
        <v>1.3931452E-2</v>
      </c>
      <c r="T70">
        <v>1.3072645000000001E-2</v>
      </c>
      <c r="U70">
        <v>1.2334342999999999E-2</v>
      </c>
      <c r="V70">
        <v>1.2158384E-2</v>
      </c>
      <c r="W70">
        <v>1.2841468999999999E-2</v>
      </c>
      <c r="X70" s="31">
        <v>1.381808E-2</v>
      </c>
      <c r="Y70" t="s">
        <v>64</v>
      </c>
      <c r="Z70" t="s">
        <v>64</v>
      </c>
      <c r="AA70" t="s">
        <v>64</v>
      </c>
    </row>
    <row r="71" spans="2:27" x14ac:dyDescent="0.25">
      <c r="B71" t="s">
        <v>64</v>
      </c>
      <c r="C71" t="s">
        <v>64</v>
      </c>
      <c r="D71" s="31">
        <v>8.4308627999999993E-3</v>
      </c>
      <c r="E71" s="31">
        <v>8.3201135999999998E-3</v>
      </c>
      <c r="F71" s="31">
        <v>8.7972945000000004E-3</v>
      </c>
      <c r="G71" s="31">
        <v>9.9801812000000004E-3</v>
      </c>
      <c r="H71">
        <v>1.1066359E-2</v>
      </c>
      <c r="I71">
        <v>1.1865199E-2</v>
      </c>
      <c r="J71" s="31">
        <v>1.2356102000000001E-2</v>
      </c>
      <c r="K71" s="31">
        <v>1.1917822999999999E-2</v>
      </c>
      <c r="L71" s="31">
        <v>1.0700865E-2</v>
      </c>
      <c r="M71">
        <v>9.7710174E-3</v>
      </c>
      <c r="N71">
        <v>9.9862395000000007E-3</v>
      </c>
      <c r="O71">
        <v>1.1445766E-2</v>
      </c>
      <c r="P71">
        <v>1.3134191E-2</v>
      </c>
      <c r="Q71">
        <v>1.4534544999999999E-2</v>
      </c>
      <c r="R71">
        <v>1.4497372E-2</v>
      </c>
      <c r="S71">
        <v>1.3528264999999999E-2</v>
      </c>
      <c r="T71">
        <v>1.3148058000000001E-2</v>
      </c>
      <c r="U71">
        <v>1.3140552E-2</v>
      </c>
      <c r="V71">
        <v>1.2703812E-2</v>
      </c>
      <c r="W71">
        <v>1.2520721E-2</v>
      </c>
      <c r="X71">
        <v>1.3071219E-2</v>
      </c>
      <c r="Y71" t="s">
        <v>64</v>
      </c>
      <c r="Z71" t="s">
        <v>64</v>
      </c>
      <c r="AA71" t="s">
        <v>64</v>
      </c>
    </row>
    <row r="72" spans="2:27" x14ac:dyDescent="0.25">
      <c r="B72" t="s">
        <v>64</v>
      </c>
      <c r="C72" t="s">
        <v>64</v>
      </c>
      <c r="D72" s="31">
        <v>8.6192041999999993E-3</v>
      </c>
      <c r="E72" s="31">
        <v>8.0888056999999999E-3</v>
      </c>
      <c r="F72" s="31">
        <v>7.7826398999999999E-3</v>
      </c>
      <c r="G72">
        <v>7.9709169999999992E-3</v>
      </c>
      <c r="H72">
        <v>8.5106911000000004E-3</v>
      </c>
      <c r="I72">
        <v>9.2022195000000008E-3</v>
      </c>
      <c r="J72" s="31">
        <v>1.0016377E-2</v>
      </c>
      <c r="K72" s="31">
        <v>1.0279664000000001E-2</v>
      </c>
      <c r="L72" s="31">
        <v>9.8654021999999997E-3</v>
      </c>
      <c r="M72" s="31">
        <v>9.3664872000000007E-3</v>
      </c>
      <c r="N72">
        <v>1.0022862E-2</v>
      </c>
      <c r="O72">
        <v>1.2471355999999999E-2</v>
      </c>
      <c r="P72">
        <v>1.5273475999999999E-2</v>
      </c>
      <c r="Q72" s="31">
        <v>1.700954E-2</v>
      </c>
      <c r="R72" s="31">
        <v>1.6544836E-2</v>
      </c>
      <c r="S72" s="31">
        <v>1.4666164000000001E-2</v>
      </c>
      <c r="T72" s="31">
        <v>1.3172474E-2</v>
      </c>
      <c r="U72" s="31">
        <v>1.3181757000000001E-2</v>
      </c>
      <c r="V72">
        <v>1.3012253999999999E-2</v>
      </c>
      <c r="W72">
        <v>1.2540114999999999E-2</v>
      </c>
      <c r="X72">
        <v>1.2456317999999999E-2</v>
      </c>
      <c r="Y72" t="s">
        <v>64</v>
      </c>
      <c r="Z72" t="s">
        <v>64</v>
      </c>
      <c r="AA72" t="s">
        <v>64</v>
      </c>
    </row>
    <row r="73" spans="2:27" x14ac:dyDescent="0.25">
      <c r="B73" t="s">
        <v>64</v>
      </c>
      <c r="C73" t="s">
        <v>64</v>
      </c>
      <c r="D73" s="31">
        <v>1.0043137000000001E-2</v>
      </c>
      <c r="E73" s="31">
        <v>9.2474985999999992E-3</v>
      </c>
      <c r="F73">
        <v>8.9362952999999992E-3</v>
      </c>
      <c r="G73">
        <v>9.2070736000000007E-3</v>
      </c>
      <c r="H73">
        <v>9.5855956999999995E-3</v>
      </c>
      <c r="I73">
        <v>1.0043435E-2</v>
      </c>
      <c r="J73">
        <v>1.0536970999999999E-2</v>
      </c>
      <c r="K73" s="31">
        <v>1.0708056000000001E-2</v>
      </c>
      <c r="L73" s="31">
        <v>1.0819471000000001E-2</v>
      </c>
      <c r="M73" s="31">
        <v>1.117547E-2</v>
      </c>
      <c r="N73">
        <v>1.1797555E-2</v>
      </c>
      <c r="O73">
        <v>1.3004720000000001E-2</v>
      </c>
      <c r="P73" s="31">
        <v>1.4668716E-2</v>
      </c>
      <c r="Q73" s="31">
        <v>1.5539997999999999E-2</v>
      </c>
      <c r="R73" s="31">
        <v>1.4914859000000001E-2</v>
      </c>
      <c r="S73" s="31">
        <v>1.2927331E-2</v>
      </c>
      <c r="T73" s="31">
        <v>1.1139314000000001E-2</v>
      </c>
      <c r="U73" s="31">
        <v>1.1719515999999999E-2</v>
      </c>
      <c r="V73" s="31">
        <v>1.3012598E-2</v>
      </c>
      <c r="W73" s="31">
        <v>1.3459509E-2</v>
      </c>
      <c r="X73">
        <v>1.3794404E-2</v>
      </c>
      <c r="Y73" t="s">
        <v>64</v>
      </c>
      <c r="Z73" t="s">
        <v>64</v>
      </c>
      <c r="AA73" t="s">
        <v>64</v>
      </c>
    </row>
    <row r="74" spans="2:27" x14ac:dyDescent="0.25">
      <c r="B74" t="s">
        <v>64</v>
      </c>
      <c r="C74" t="s">
        <v>64</v>
      </c>
      <c r="D74" s="31">
        <v>1.1044389999999999E-2</v>
      </c>
      <c r="E74" s="31">
        <v>1.0967271000000001E-2</v>
      </c>
      <c r="F74" s="31">
        <v>1.1391502E-2</v>
      </c>
      <c r="G74">
        <v>1.1884842E-2</v>
      </c>
      <c r="H74">
        <v>1.2127751000000001E-2</v>
      </c>
      <c r="I74">
        <v>1.2014412E-2</v>
      </c>
      <c r="J74">
        <v>1.1603829E-2</v>
      </c>
      <c r="K74" s="31">
        <v>1.1096696E-2</v>
      </c>
      <c r="L74" s="31">
        <v>1.1306129E-2</v>
      </c>
      <c r="M74" s="31">
        <v>1.2392174000000001E-2</v>
      </c>
      <c r="N74" s="31">
        <v>1.3495042E-2</v>
      </c>
      <c r="O74" s="31">
        <v>1.3810787E-2</v>
      </c>
      <c r="P74" s="31">
        <v>1.3521188999999999E-2</v>
      </c>
      <c r="Q74" s="31">
        <v>1.246396E-2</v>
      </c>
      <c r="R74" s="31">
        <v>1.1368746000000001E-2</v>
      </c>
      <c r="S74" s="31">
        <v>1.1187613000000001E-2</v>
      </c>
      <c r="T74" s="31">
        <v>1.2104683E-2</v>
      </c>
      <c r="U74" s="31">
        <v>1.4424576E-2</v>
      </c>
      <c r="V74" s="31">
        <v>1.6570960999999999E-2</v>
      </c>
      <c r="W74">
        <v>1.7716803E-2</v>
      </c>
      <c r="X74">
        <v>1.8503878000000001E-2</v>
      </c>
      <c r="Y74" t="s">
        <v>64</v>
      </c>
      <c r="Z74" t="s">
        <v>64</v>
      </c>
      <c r="AA74" t="s">
        <v>64</v>
      </c>
    </row>
    <row r="75" spans="2:27" x14ac:dyDescent="0.25">
      <c r="B75" t="s">
        <v>64</v>
      </c>
      <c r="C75" t="s">
        <v>64</v>
      </c>
      <c r="D75" s="31">
        <v>1.0111573E-2</v>
      </c>
      <c r="E75" s="31">
        <v>1.1146827999999999E-2</v>
      </c>
      <c r="F75" s="31">
        <v>1.2817683E-2</v>
      </c>
      <c r="G75">
        <v>1.4781974E-2</v>
      </c>
      <c r="H75">
        <v>1.5989756000000001E-2</v>
      </c>
      <c r="I75">
        <v>1.5897561000000001E-2</v>
      </c>
      <c r="J75">
        <v>1.4520801999999999E-2</v>
      </c>
      <c r="K75" s="31">
        <v>1.2540384999999999E-2</v>
      </c>
      <c r="L75" s="31">
        <v>1.1627052000000001E-2</v>
      </c>
      <c r="M75" s="31">
        <v>1.1870054999999999E-2</v>
      </c>
      <c r="N75" s="31">
        <v>1.2352251E-2</v>
      </c>
      <c r="O75" s="31">
        <v>1.2175676999999999E-2</v>
      </c>
      <c r="P75" s="31">
        <v>1.1547696E-2</v>
      </c>
      <c r="Q75" s="31">
        <v>1.0570678999999999E-2</v>
      </c>
      <c r="R75" s="31">
        <v>1.0939918999999999E-2</v>
      </c>
      <c r="S75" s="31">
        <v>1.2525315E-2</v>
      </c>
      <c r="T75" s="31">
        <v>1.4292175000000001E-2</v>
      </c>
      <c r="U75" s="31">
        <v>1.5554989E-2</v>
      </c>
      <c r="V75">
        <v>1.6030321E-2</v>
      </c>
      <c r="W75">
        <v>1.6447627999999999E-2</v>
      </c>
      <c r="X75">
        <v>1.7110456E-2</v>
      </c>
      <c r="Y75" t="s">
        <v>64</v>
      </c>
      <c r="Z75" t="s">
        <v>64</v>
      </c>
      <c r="AA75" t="s">
        <v>64</v>
      </c>
    </row>
    <row r="76" spans="2:27" x14ac:dyDescent="0.25">
      <c r="B76" t="s">
        <v>64</v>
      </c>
      <c r="C76" t="s">
        <v>64</v>
      </c>
      <c r="D76" s="31">
        <v>9.2790424999999992E-3</v>
      </c>
      <c r="E76" s="31">
        <v>1.0181322E-2</v>
      </c>
      <c r="F76" s="31">
        <v>1.2496481E-2</v>
      </c>
      <c r="G76" s="31">
        <v>1.5095927E-2</v>
      </c>
      <c r="H76" s="31">
        <v>1.6520957999999999E-2</v>
      </c>
      <c r="I76">
        <v>1.6355259E-2</v>
      </c>
      <c r="J76" s="31">
        <v>1.5126748000000001E-2</v>
      </c>
      <c r="K76" s="31">
        <v>1.3905818E-2</v>
      </c>
      <c r="L76" s="31">
        <v>1.3023039E-2</v>
      </c>
      <c r="M76" s="31">
        <v>1.2300159E-2</v>
      </c>
      <c r="N76" s="31">
        <v>1.2110565E-2</v>
      </c>
      <c r="O76" s="31">
        <v>1.2158552E-2</v>
      </c>
      <c r="P76" s="31">
        <v>1.2498647E-2</v>
      </c>
      <c r="Q76" s="31">
        <v>1.3146603E-2</v>
      </c>
      <c r="R76" s="31">
        <v>1.4574168E-2</v>
      </c>
      <c r="S76" s="31">
        <v>1.5099636E-2</v>
      </c>
      <c r="T76" s="31">
        <v>1.4795948E-2</v>
      </c>
      <c r="U76">
        <v>1.3661492000000001E-2</v>
      </c>
      <c r="V76">
        <v>1.2019129999999999E-2</v>
      </c>
      <c r="W76">
        <v>1.1452489999999999E-2</v>
      </c>
      <c r="X76">
        <v>1.2007373999999999E-2</v>
      </c>
      <c r="Y76" t="s">
        <v>64</v>
      </c>
      <c r="Z76" t="s">
        <v>64</v>
      </c>
      <c r="AA76" t="s">
        <v>64</v>
      </c>
    </row>
    <row r="77" spans="2:27" x14ac:dyDescent="0.25">
      <c r="B77" t="s">
        <v>64</v>
      </c>
      <c r="C77" t="s">
        <v>64</v>
      </c>
      <c r="D77" s="31">
        <v>1.2150945999999999E-2</v>
      </c>
      <c r="E77" s="31">
        <v>1.0966289000000001E-2</v>
      </c>
      <c r="F77" s="31">
        <v>1.1763996000000001E-2</v>
      </c>
      <c r="G77" s="31">
        <v>1.2817474000000001E-2</v>
      </c>
      <c r="H77" s="31">
        <v>1.3044946E-2</v>
      </c>
      <c r="I77" s="31">
        <v>1.2307029000000001E-2</v>
      </c>
      <c r="J77" s="31">
        <v>1.2172604E-2</v>
      </c>
      <c r="K77" s="31">
        <v>1.2976276E-2</v>
      </c>
      <c r="L77" s="31">
        <v>1.2941984E-2</v>
      </c>
      <c r="M77" s="31">
        <v>1.2303150000000001E-2</v>
      </c>
      <c r="N77" s="31">
        <v>1.293535E-2</v>
      </c>
      <c r="O77" s="31">
        <v>1.4084604000000001E-2</v>
      </c>
      <c r="P77" s="31">
        <v>1.4907098000000001E-2</v>
      </c>
      <c r="Q77">
        <v>1.5939499999999999E-2</v>
      </c>
      <c r="R77" s="31">
        <v>1.6793876999999999E-2</v>
      </c>
      <c r="S77">
        <v>1.6040113000000002E-2</v>
      </c>
      <c r="T77">
        <v>1.4481262999999999E-2</v>
      </c>
      <c r="U77">
        <v>1.1965893999999999E-2</v>
      </c>
      <c r="V77">
        <v>9.3348258999999996E-3</v>
      </c>
      <c r="W77">
        <v>8.8162607999999996E-3</v>
      </c>
      <c r="X77">
        <v>9.9254157000000006E-3</v>
      </c>
      <c r="Y77" t="s">
        <v>64</v>
      </c>
      <c r="Z77" t="s">
        <v>64</v>
      </c>
      <c r="AA77" t="s">
        <v>64</v>
      </c>
    </row>
    <row r="78" spans="2:27" x14ac:dyDescent="0.25">
      <c r="B78" t="s">
        <v>64</v>
      </c>
      <c r="C78" t="s">
        <v>64</v>
      </c>
      <c r="D78">
        <v>1.4492041000000001E-2</v>
      </c>
      <c r="E78">
        <v>1.331828E-2</v>
      </c>
      <c r="F78" s="31">
        <v>1.3132513E-2</v>
      </c>
      <c r="G78" s="31">
        <v>1.2656799999999999E-2</v>
      </c>
      <c r="H78" s="31">
        <v>1.1595579E-2</v>
      </c>
      <c r="I78" s="31">
        <v>1.0628528E-2</v>
      </c>
      <c r="J78" s="31">
        <v>1.1167277999999999E-2</v>
      </c>
      <c r="K78" s="31">
        <v>1.254188E-2</v>
      </c>
      <c r="L78" s="31">
        <v>1.2537757E-2</v>
      </c>
      <c r="M78">
        <v>1.2480579E-2</v>
      </c>
      <c r="N78">
        <v>1.4036460000000001E-2</v>
      </c>
      <c r="O78">
        <v>1.4969319E-2</v>
      </c>
      <c r="P78">
        <v>1.5057067E-2</v>
      </c>
      <c r="Q78">
        <v>1.5412713999999999E-2</v>
      </c>
      <c r="R78">
        <v>1.5685365E-2</v>
      </c>
      <c r="S78">
        <v>1.4982775E-2</v>
      </c>
      <c r="T78">
        <v>1.4423603E-2</v>
      </c>
      <c r="U78">
        <v>1.2536621E-2</v>
      </c>
      <c r="V78">
        <v>9.8241521000000005E-3</v>
      </c>
      <c r="W78">
        <v>9.2722000999999991E-3</v>
      </c>
      <c r="X78">
        <v>1.0264353E-2</v>
      </c>
      <c r="Y78" t="s">
        <v>64</v>
      </c>
      <c r="Z78" t="s">
        <v>64</v>
      </c>
      <c r="AA78" t="s">
        <v>64</v>
      </c>
    </row>
    <row r="79" spans="2:27" x14ac:dyDescent="0.25">
      <c r="B79" t="s">
        <v>64</v>
      </c>
      <c r="C79" t="s">
        <v>64</v>
      </c>
      <c r="D79">
        <v>1.5431076E-2</v>
      </c>
      <c r="E79" s="31">
        <v>1.4916148000000001E-2</v>
      </c>
      <c r="F79" s="31">
        <v>1.493015E-2</v>
      </c>
      <c r="G79" s="31">
        <v>1.4454931000000001E-2</v>
      </c>
      <c r="H79" s="31">
        <v>1.3745113E-2</v>
      </c>
      <c r="I79" s="31">
        <v>1.3474684000000001E-2</v>
      </c>
      <c r="J79" s="31">
        <v>1.3643848E-2</v>
      </c>
      <c r="K79" s="31">
        <v>1.4099097E-2</v>
      </c>
      <c r="L79">
        <v>1.3822776E-2</v>
      </c>
      <c r="M79">
        <v>1.4170423E-2</v>
      </c>
      <c r="N79">
        <v>1.5550693000000001E-2</v>
      </c>
      <c r="O79">
        <v>1.6171901999999998E-2</v>
      </c>
      <c r="P79">
        <v>1.6365886E-2</v>
      </c>
      <c r="Q79">
        <v>1.6423179E-2</v>
      </c>
      <c r="R79">
        <v>1.5888660999999998E-2</v>
      </c>
      <c r="S79">
        <v>1.4761290999999999E-2</v>
      </c>
      <c r="T79">
        <v>1.4549670000000001E-2</v>
      </c>
      <c r="U79">
        <v>1.3312225E-2</v>
      </c>
      <c r="V79">
        <v>1.1094877E-2</v>
      </c>
      <c r="W79">
        <v>1.0878191000000001E-2</v>
      </c>
      <c r="X79">
        <v>1.2282052E-2</v>
      </c>
      <c r="Y79" t="s">
        <v>64</v>
      </c>
      <c r="Z79" t="s">
        <v>64</v>
      </c>
      <c r="AA79" t="s">
        <v>64</v>
      </c>
    </row>
    <row r="80" spans="2:27" x14ac:dyDescent="0.25">
      <c r="B80" t="s">
        <v>64</v>
      </c>
      <c r="C80" t="s">
        <v>64</v>
      </c>
      <c r="D80" s="31">
        <v>1.7092098E-2</v>
      </c>
      <c r="E80" s="31">
        <v>1.6598959E-2</v>
      </c>
      <c r="F80" s="31">
        <v>1.6006082000000001E-2</v>
      </c>
      <c r="G80" s="31">
        <v>1.4626248E-2</v>
      </c>
      <c r="H80" s="31">
        <v>1.3140218E-2</v>
      </c>
      <c r="I80" s="31">
        <v>1.3086382000000001E-2</v>
      </c>
      <c r="J80" s="31">
        <v>1.3976081E-2</v>
      </c>
      <c r="K80" s="31">
        <v>1.4158955000000001E-2</v>
      </c>
      <c r="L80" s="31">
        <v>1.3105558E-2</v>
      </c>
      <c r="M80">
        <v>1.2684325999999999E-2</v>
      </c>
      <c r="N80">
        <v>1.3970964000000001E-2</v>
      </c>
      <c r="O80">
        <v>1.5800148E-2</v>
      </c>
      <c r="P80">
        <v>1.7649053000000001E-2</v>
      </c>
      <c r="Q80">
        <v>1.8474313999999999E-2</v>
      </c>
      <c r="R80" s="31">
        <v>1.7624408000000001E-2</v>
      </c>
      <c r="S80" s="31">
        <v>1.6005464E-2</v>
      </c>
      <c r="T80" s="31">
        <v>1.5280021E-2</v>
      </c>
      <c r="U80">
        <v>1.3885043999999999E-2</v>
      </c>
      <c r="V80">
        <v>1.1777315E-2</v>
      </c>
      <c r="W80">
        <v>1.1345255E-2</v>
      </c>
      <c r="X80">
        <v>1.2887134999999999E-2</v>
      </c>
      <c r="Y80" t="s">
        <v>64</v>
      </c>
      <c r="Z80" t="s">
        <v>64</v>
      </c>
      <c r="AA80" t="s">
        <v>64</v>
      </c>
    </row>
    <row r="81" spans="2:27" x14ac:dyDescent="0.25">
      <c r="B81" t="s">
        <v>64</v>
      </c>
      <c r="C81" t="s">
        <v>64</v>
      </c>
      <c r="D81" s="31">
        <v>1.8330077E-2</v>
      </c>
      <c r="E81" s="31">
        <v>1.6860778999999999E-2</v>
      </c>
      <c r="F81" s="31">
        <v>1.5043750999999999E-2</v>
      </c>
      <c r="G81" s="31">
        <v>1.2730082E-2</v>
      </c>
      <c r="H81" s="31">
        <v>1.1252092E-2</v>
      </c>
      <c r="I81" s="31">
        <v>1.2146432E-2</v>
      </c>
      <c r="J81" s="31">
        <v>1.4042515E-2</v>
      </c>
      <c r="K81" s="31">
        <v>1.4725368000000001E-2</v>
      </c>
      <c r="L81" s="31">
        <v>1.3546743E-2</v>
      </c>
      <c r="M81">
        <v>1.2153522E-2</v>
      </c>
      <c r="N81">
        <v>1.2399164000000001E-2</v>
      </c>
      <c r="O81" s="31">
        <v>1.4206379999999999E-2</v>
      </c>
      <c r="P81" s="31">
        <v>1.6541152999999999E-2</v>
      </c>
      <c r="Q81" s="31">
        <v>1.7386094000000001E-2</v>
      </c>
      <c r="R81" s="31">
        <v>1.6411621000000001E-2</v>
      </c>
      <c r="S81" s="31">
        <v>1.6246424999999998E-2</v>
      </c>
      <c r="T81" s="31">
        <v>1.7241276999999999E-2</v>
      </c>
      <c r="U81" s="31">
        <v>1.6770277E-2</v>
      </c>
      <c r="V81">
        <v>1.4667248000000001E-2</v>
      </c>
      <c r="W81">
        <v>1.2632460999999999E-2</v>
      </c>
      <c r="X81">
        <v>1.2311514000000001E-2</v>
      </c>
      <c r="Y81" t="s">
        <v>64</v>
      </c>
      <c r="Z81" t="s">
        <v>64</v>
      </c>
      <c r="AA81" t="s">
        <v>64</v>
      </c>
    </row>
    <row r="82" spans="2:27" x14ac:dyDescent="0.25">
      <c r="B82" t="s">
        <v>64</v>
      </c>
      <c r="C82" t="s">
        <v>64</v>
      </c>
      <c r="D82" s="31">
        <v>1.7545158000000002E-2</v>
      </c>
      <c r="E82" s="31">
        <v>1.487931E-2</v>
      </c>
      <c r="F82" s="31">
        <v>1.2692857E-2</v>
      </c>
      <c r="G82" s="31">
        <v>1.1135357E-2</v>
      </c>
      <c r="H82" s="31">
        <v>1.0915996000000001E-2</v>
      </c>
      <c r="I82" s="31">
        <v>1.2028697E-2</v>
      </c>
      <c r="J82" s="31">
        <v>1.3926292999999999E-2</v>
      </c>
      <c r="K82" s="31">
        <v>1.4564218E-2</v>
      </c>
      <c r="L82" s="31">
        <v>1.3598700999999999E-2</v>
      </c>
      <c r="M82">
        <v>1.2277440000000001E-2</v>
      </c>
      <c r="N82">
        <v>1.1794947E-2</v>
      </c>
      <c r="O82">
        <v>1.2445031E-2</v>
      </c>
      <c r="P82" s="31">
        <v>1.3673618E-2</v>
      </c>
      <c r="Q82" s="31">
        <v>1.3968701E-2</v>
      </c>
      <c r="R82" s="31">
        <v>1.3297768E-2</v>
      </c>
      <c r="S82" s="31">
        <v>1.5081597E-2</v>
      </c>
      <c r="T82" s="31">
        <v>1.8198265000000002E-2</v>
      </c>
      <c r="U82" s="31">
        <v>1.8920973000000001E-2</v>
      </c>
      <c r="V82" s="31">
        <v>1.7336026000000001E-2</v>
      </c>
      <c r="W82" s="31">
        <v>1.5250273999999999E-2</v>
      </c>
      <c r="X82" s="31">
        <v>1.4971458E-2</v>
      </c>
      <c r="Y82" t="s">
        <v>64</v>
      </c>
      <c r="Z82" t="s">
        <v>64</v>
      </c>
      <c r="AA82" t="s">
        <v>64</v>
      </c>
    </row>
    <row r="83" spans="2:27" x14ac:dyDescent="0.25">
      <c r="B83" t="s">
        <v>64</v>
      </c>
      <c r="C83" t="s">
        <v>64</v>
      </c>
      <c r="D83" s="31">
        <v>1.4753977E-2</v>
      </c>
      <c r="E83" s="31">
        <v>1.1808834000000001E-2</v>
      </c>
      <c r="F83" s="31">
        <v>1.0853041000000001E-2</v>
      </c>
      <c r="G83" s="31">
        <v>1.2202920000000001E-2</v>
      </c>
      <c r="H83" s="31">
        <v>1.2881391000000001E-2</v>
      </c>
      <c r="I83" s="31">
        <v>1.2459530999999999E-2</v>
      </c>
      <c r="J83" s="31">
        <v>1.2485878000000001E-2</v>
      </c>
      <c r="K83" s="31">
        <v>1.2239738999999999E-2</v>
      </c>
      <c r="L83" s="31">
        <v>1.1551275E-2</v>
      </c>
      <c r="M83">
        <v>1.1176171E-2</v>
      </c>
      <c r="N83">
        <v>1.1307375999999999E-2</v>
      </c>
      <c r="O83">
        <v>1.1797503000000001E-2</v>
      </c>
      <c r="P83">
        <v>1.2410809E-2</v>
      </c>
      <c r="Q83" s="31">
        <v>1.2731318E-2</v>
      </c>
      <c r="R83" s="31">
        <v>1.2284957000000001E-2</v>
      </c>
      <c r="S83" s="31">
        <v>1.4201414000000001E-2</v>
      </c>
      <c r="T83" s="31">
        <v>1.7224465000000001E-2</v>
      </c>
      <c r="U83" s="31">
        <v>1.7782077E-2</v>
      </c>
      <c r="V83" s="31">
        <v>1.6994584E-2</v>
      </c>
      <c r="W83" s="31">
        <v>1.6495617000000001E-2</v>
      </c>
      <c r="X83" s="31">
        <v>1.7598394E-2</v>
      </c>
      <c r="Y83" t="s">
        <v>64</v>
      </c>
      <c r="Z83" t="s">
        <v>64</v>
      </c>
      <c r="AA83" t="s">
        <v>64</v>
      </c>
    </row>
    <row r="84" spans="2:27" x14ac:dyDescent="0.25">
      <c r="B84" t="s">
        <v>64</v>
      </c>
      <c r="C84" t="s">
        <v>64</v>
      </c>
      <c r="D84" s="31">
        <v>1.3633477E-2</v>
      </c>
      <c r="E84">
        <v>1.0737472E-2</v>
      </c>
      <c r="F84" s="31">
        <v>1.0889322E-2</v>
      </c>
      <c r="G84" s="31">
        <v>1.2869494E-2</v>
      </c>
      <c r="H84" s="31">
        <v>1.3428406E-2</v>
      </c>
      <c r="I84" s="31">
        <v>1.2457279E-2</v>
      </c>
      <c r="J84" s="31">
        <v>1.1773752E-2</v>
      </c>
      <c r="K84" s="31">
        <v>1.0964361000000001E-2</v>
      </c>
      <c r="L84">
        <v>1.0705674E-2</v>
      </c>
      <c r="M84">
        <v>1.1039787000000001E-2</v>
      </c>
      <c r="N84">
        <v>1.1465547E-2</v>
      </c>
      <c r="O84">
        <v>1.1928958999999999E-2</v>
      </c>
      <c r="P84">
        <v>1.2449536000000001E-2</v>
      </c>
      <c r="Q84">
        <v>1.3176456E-2</v>
      </c>
      <c r="R84" s="31">
        <v>1.2577582E-2</v>
      </c>
      <c r="S84" s="31">
        <v>1.3067189E-2</v>
      </c>
      <c r="T84" s="31">
        <v>1.4395108E-2</v>
      </c>
      <c r="U84" s="31">
        <v>1.4226704999999999E-2</v>
      </c>
      <c r="V84" s="31">
        <v>1.4001615E-2</v>
      </c>
      <c r="W84" s="31">
        <v>1.4469344E-2</v>
      </c>
      <c r="X84" s="31">
        <v>1.6326316E-2</v>
      </c>
      <c r="Y84" t="s">
        <v>64</v>
      </c>
      <c r="Z84" t="s">
        <v>64</v>
      </c>
      <c r="AA84" t="s">
        <v>64</v>
      </c>
    </row>
    <row r="85" spans="2:27" x14ac:dyDescent="0.25">
      <c r="B85" t="s">
        <v>64</v>
      </c>
      <c r="C85" t="s">
        <v>64</v>
      </c>
      <c r="D85" s="31">
        <v>2.2263260999999999E-2</v>
      </c>
      <c r="E85" s="31">
        <v>1.4012485999999999E-2</v>
      </c>
      <c r="F85" s="31">
        <v>1.1753938E-2</v>
      </c>
      <c r="G85" s="31">
        <v>1.2593292000000001E-2</v>
      </c>
      <c r="H85" s="31">
        <v>1.2640505999999999E-2</v>
      </c>
      <c r="I85" s="31">
        <v>1.17082E-2</v>
      </c>
      <c r="J85" s="31">
        <v>1.1357496E-2</v>
      </c>
      <c r="K85" s="31">
        <v>1.1300634E-2</v>
      </c>
      <c r="L85">
        <v>1.1686904E-2</v>
      </c>
      <c r="M85">
        <v>1.1791882E-2</v>
      </c>
      <c r="N85">
        <v>1.1776267E-2</v>
      </c>
      <c r="O85">
        <v>1.1657491000000001E-2</v>
      </c>
      <c r="P85">
        <v>1.1927103999999999E-2</v>
      </c>
      <c r="Q85">
        <v>1.3168806999999999E-2</v>
      </c>
      <c r="R85" s="31">
        <v>1.2820135999999999E-2</v>
      </c>
      <c r="S85" s="31">
        <v>1.2460153E-2</v>
      </c>
      <c r="T85" s="31">
        <v>1.3212916999999999E-2</v>
      </c>
      <c r="U85" s="31">
        <v>1.3863992E-2</v>
      </c>
      <c r="V85" s="31">
        <v>1.4028007E-2</v>
      </c>
      <c r="W85" s="31">
        <v>1.4197659E-2</v>
      </c>
      <c r="X85" s="31">
        <v>1.5770257999999999E-2</v>
      </c>
      <c r="Y85" t="s">
        <v>64</v>
      </c>
      <c r="Z85" t="s">
        <v>64</v>
      </c>
      <c r="AA85" t="s">
        <v>64</v>
      </c>
    </row>
    <row r="86" spans="2:27" x14ac:dyDescent="0.25">
      <c r="B86" t="s">
        <v>64</v>
      </c>
      <c r="C86" t="s">
        <v>64</v>
      </c>
      <c r="D86">
        <v>3.4908148999999999E-2</v>
      </c>
      <c r="E86" s="31">
        <v>1.801355E-2</v>
      </c>
      <c r="F86" s="31">
        <v>1.3392522E-2</v>
      </c>
      <c r="G86" s="31">
        <v>1.2583960999999999E-2</v>
      </c>
      <c r="H86" s="31">
        <v>1.2458614999999999E-2</v>
      </c>
      <c r="I86" s="31">
        <v>1.1376453E-2</v>
      </c>
      <c r="J86" s="31">
        <v>1.0778296E-2</v>
      </c>
      <c r="K86" s="31">
        <v>1.0968222E-2</v>
      </c>
      <c r="L86" s="31">
        <v>1.2058238000000001E-2</v>
      </c>
      <c r="M86" s="31">
        <v>1.2474435000000001E-2</v>
      </c>
      <c r="N86" s="31">
        <v>1.277384E-2</v>
      </c>
      <c r="O86" s="31">
        <v>1.2838107E-2</v>
      </c>
      <c r="P86" s="31">
        <v>1.3196561000000001E-2</v>
      </c>
      <c r="Q86" s="31">
        <v>1.4427825999999999E-2</v>
      </c>
      <c r="R86" s="31">
        <v>1.4066637E-2</v>
      </c>
      <c r="S86" s="31">
        <v>1.3940542E-2</v>
      </c>
      <c r="T86" s="31">
        <v>1.5315173E-2</v>
      </c>
      <c r="U86" s="31">
        <v>1.6476560000000001E-2</v>
      </c>
      <c r="V86" s="31">
        <v>1.6262592999999999E-2</v>
      </c>
      <c r="W86">
        <v>1.5281767E-2</v>
      </c>
      <c r="X86">
        <v>1.6130044999999999E-2</v>
      </c>
      <c r="Y86" t="s">
        <v>64</v>
      </c>
      <c r="Z86" t="s">
        <v>64</v>
      </c>
      <c r="AA86" t="s">
        <v>64</v>
      </c>
    </row>
    <row r="87" spans="2:27" x14ac:dyDescent="0.25">
      <c r="B87" t="s">
        <v>64</v>
      </c>
      <c r="C87" t="s">
        <v>64</v>
      </c>
      <c r="D87" t="s">
        <v>64</v>
      </c>
      <c r="E87">
        <v>1.7018446999999999E-2</v>
      </c>
      <c r="F87">
        <v>1.3728245E-2</v>
      </c>
      <c r="G87">
        <v>1.2141450999999999E-2</v>
      </c>
      <c r="H87">
        <v>1.2787012E-2</v>
      </c>
      <c r="I87">
        <v>1.2218280999999999E-2</v>
      </c>
      <c r="J87">
        <v>1.0634042E-2</v>
      </c>
      <c r="K87">
        <v>9.9812084999999998E-3</v>
      </c>
      <c r="L87">
        <v>1.141554E-2</v>
      </c>
      <c r="M87">
        <v>1.2639469E-2</v>
      </c>
      <c r="N87">
        <v>1.4018348E-2</v>
      </c>
      <c r="O87">
        <v>1.5282159E-2</v>
      </c>
      <c r="P87">
        <v>1.6335539999999999E-2</v>
      </c>
      <c r="Q87">
        <v>1.7060181000000001E-2</v>
      </c>
      <c r="R87">
        <v>1.5816734999999998E-2</v>
      </c>
      <c r="S87">
        <v>1.5613393999999999E-2</v>
      </c>
      <c r="T87">
        <v>1.7128976000000001E-2</v>
      </c>
      <c r="U87">
        <v>1.7717980000000001E-2</v>
      </c>
      <c r="V87">
        <v>1.6896661E-2</v>
      </c>
      <c r="W87">
        <v>1.6165855999999999E-2</v>
      </c>
      <c r="X87" t="s">
        <v>64</v>
      </c>
      <c r="Y87" t="s">
        <v>64</v>
      </c>
      <c r="Z87" t="s">
        <v>64</v>
      </c>
      <c r="AA87" t="s">
        <v>64</v>
      </c>
    </row>
    <row r="88" spans="2:27" x14ac:dyDescent="0.25">
      <c r="B88" t="s">
        <v>64</v>
      </c>
      <c r="C88" t="s">
        <v>64</v>
      </c>
      <c r="D88" t="s">
        <v>64</v>
      </c>
      <c r="E88" t="s">
        <v>64</v>
      </c>
      <c r="F88" t="s">
        <v>64</v>
      </c>
      <c r="G88" t="s">
        <v>64</v>
      </c>
      <c r="H88" t="s">
        <v>64</v>
      </c>
      <c r="I88" t="s">
        <v>64</v>
      </c>
      <c r="J88" t="s">
        <v>64</v>
      </c>
      <c r="K88" t="s">
        <v>64</v>
      </c>
      <c r="L88" t="s">
        <v>64</v>
      </c>
      <c r="M88" t="s">
        <v>64</v>
      </c>
      <c r="N88" t="s">
        <v>64</v>
      </c>
      <c r="O88" t="s">
        <v>64</v>
      </c>
      <c r="P88" t="s">
        <v>64</v>
      </c>
      <c r="Q88" t="s">
        <v>64</v>
      </c>
      <c r="R88" t="s">
        <v>64</v>
      </c>
      <c r="S88" t="s">
        <v>64</v>
      </c>
      <c r="T88" t="s">
        <v>64</v>
      </c>
      <c r="U88" t="s">
        <v>64</v>
      </c>
      <c r="V88" t="s">
        <v>64</v>
      </c>
      <c r="W88" t="s">
        <v>64</v>
      </c>
      <c r="X88" t="s">
        <v>64</v>
      </c>
      <c r="Y88" t="s">
        <v>64</v>
      </c>
      <c r="Z88" t="s">
        <v>64</v>
      </c>
      <c r="AA88" t="s">
        <v>64</v>
      </c>
    </row>
    <row r="89" spans="2:27" x14ac:dyDescent="0.25">
      <c r="B89" t="s">
        <v>64</v>
      </c>
      <c r="C89" t="s">
        <v>64</v>
      </c>
      <c r="D89" t="s">
        <v>64</v>
      </c>
      <c r="E89" t="s">
        <v>64</v>
      </c>
      <c r="F89" t="s">
        <v>64</v>
      </c>
      <c r="G89" t="s">
        <v>64</v>
      </c>
      <c r="H89" t="s">
        <v>64</v>
      </c>
      <c r="I89" t="s">
        <v>64</v>
      </c>
      <c r="J89" t="s">
        <v>64</v>
      </c>
      <c r="K89" t="s">
        <v>64</v>
      </c>
      <c r="L89" t="s">
        <v>64</v>
      </c>
      <c r="M89" t="s">
        <v>64</v>
      </c>
      <c r="N89" t="s">
        <v>64</v>
      </c>
      <c r="O89" t="s">
        <v>64</v>
      </c>
      <c r="P89" t="s">
        <v>64</v>
      </c>
      <c r="Q89" t="s">
        <v>64</v>
      </c>
      <c r="R89" t="s">
        <v>64</v>
      </c>
      <c r="S89" t="s">
        <v>64</v>
      </c>
      <c r="T89" t="s">
        <v>64</v>
      </c>
      <c r="U89" t="s">
        <v>64</v>
      </c>
      <c r="V89" t="s">
        <v>64</v>
      </c>
      <c r="W89" t="s">
        <v>64</v>
      </c>
      <c r="X89" t="s">
        <v>64</v>
      </c>
      <c r="Y89" t="s">
        <v>64</v>
      </c>
      <c r="Z89" t="s">
        <v>64</v>
      </c>
      <c r="AA89" t="s">
        <v>64</v>
      </c>
    </row>
    <row r="90" spans="2:27" x14ac:dyDescent="0.25">
      <c r="B90" t="s">
        <v>64</v>
      </c>
      <c r="C90" t="s">
        <v>64</v>
      </c>
      <c r="D90" t="s">
        <v>64</v>
      </c>
      <c r="E90" t="s">
        <v>64</v>
      </c>
      <c r="F90" t="s">
        <v>64</v>
      </c>
      <c r="G90" t="s">
        <v>64</v>
      </c>
      <c r="H90" t="s">
        <v>64</v>
      </c>
      <c r="I90" t="s">
        <v>64</v>
      </c>
      <c r="J90" t="s">
        <v>64</v>
      </c>
      <c r="K90" t="s">
        <v>64</v>
      </c>
      <c r="L90" t="s">
        <v>64</v>
      </c>
      <c r="M90" t="s">
        <v>64</v>
      </c>
      <c r="N90" t="s">
        <v>64</v>
      </c>
      <c r="O90" t="s">
        <v>64</v>
      </c>
      <c r="P90" t="s">
        <v>64</v>
      </c>
      <c r="Q90" t="s">
        <v>64</v>
      </c>
      <c r="R90" t="s">
        <v>64</v>
      </c>
      <c r="S90" t="s">
        <v>64</v>
      </c>
      <c r="T90" t="s">
        <v>64</v>
      </c>
      <c r="U90" t="s">
        <v>64</v>
      </c>
      <c r="V90" t="s">
        <v>64</v>
      </c>
      <c r="W90" t="s">
        <v>64</v>
      </c>
      <c r="X90" t="s">
        <v>64</v>
      </c>
      <c r="Y90" t="s">
        <v>64</v>
      </c>
      <c r="Z90" t="s">
        <v>64</v>
      </c>
      <c r="AA90" t="s">
        <v>64</v>
      </c>
    </row>
    <row r="91" spans="2:27" s="1" customFormat="1" x14ac:dyDescent="0.25"/>
    <row r="92" spans="2:27" s="1" customFormat="1" x14ac:dyDescent="0.25"/>
    <row r="95" spans="2:27" x14ac:dyDescent="0.25">
      <c r="B95" t="s">
        <v>59</v>
      </c>
    </row>
    <row r="96" spans="2:27" x14ac:dyDescent="0.25">
      <c r="B96" t="s">
        <v>64</v>
      </c>
      <c r="C96" t="s">
        <v>64</v>
      </c>
      <c r="D96" t="s">
        <v>64</v>
      </c>
      <c r="E96" t="s">
        <v>64</v>
      </c>
      <c r="F96" t="s">
        <v>64</v>
      </c>
      <c r="G96" t="s">
        <v>64</v>
      </c>
      <c r="H96" t="s">
        <v>64</v>
      </c>
      <c r="I96" t="s">
        <v>64</v>
      </c>
      <c r="J96" t="s">
        <v>64</v>
      </c>
      <c r="K96" t="s">
        <v>64</v>
      </c>
      <c r="L96" t="s">
        <v>64</v>
      </c>
      <c r="M96" t="s">
        <v>64</v>
      </c>
      <c r="N96" t="s">
        <v>64</v>
      </c>
      <c r="O96" t="s">
        <v>64</v>
      </c>
      <c r="P96" t="s">
        <v>64</v>
      </c>
      <c r="Q96" t="s">
        <v>64</v>
      </c>
      <c r="R96" t="s">
        <v>64</v>
      </c>
      <c r="S96" t="s">
        <v>64</v>
      </c>
      <c r="T96" t="s">
        <v>64</v>
      </c>
      <c r="U96" t="s">
        <v>64</v>
      </c>
      <c r="V96" t="s">
        <v>64</v>
      </c>
      <c r="W96" t="s">
        <v>64</v>
      </c>
      <c r="X96" t="s">
        <v>64</v>
      </c>
      <c r="Y96" t="s">
        <v>64</v>
      </c>
      <c r="Z96" t="s">
        <v>64</v>
      </c>
      <c r="AA96" t="s">
        <v>64</v>
      </c>
    </row>
    <row r="97" spans="2:27" x14ac:dyDescent="0.25">
      <c r="B97" t="s">
        <v>64</v>
      </c>
      <c r="C97" t="s">
        <v>64</v>
      </c>
      <c r="D97" t="s">
        <v>64</v>
      </c>
      <c r="E97" t="s">
        <v>64</v>
      </c>
      <c r="F97" t="s">
        <v>64</v>
      </c>
      <c r="G97" t="s">
        <v>64</v>
      </c>
      <c r="H97" t="s">
        <v>64</v>
      </c>
      <c r="I97" t="s">
        <v>64</v>
      </c>
      <c r="J97" t="s">
        <v>64</v>
      </c>
      <c r="K97" t="s">
        <v>64</v>
      </c>
      <c r="L97" t="s">
        <v>64</v>
      </c>
      <c r="M97" t="s">
        <v>64</v>
      </c>
      <c r="N97" t="s">
        <v>64</v>
      </c>
      <c r="O97" t="s">
        <v>64</v>
      </c>
      <c r="P97" t="s">
        <v>64</v>
      </c>
      <c r="Q97" t="s">
        <v>64</v>
      </c>
      <c r="R97" t="s">
        <v>64</v>
      </c>
      <c r="S97" t="s">
        <v>64</v>
      </c>
      <c r="T97" t="s">
        <v>64</v>
      </c>
      <c r="U97" t="s">
        <v>64</v>
      </c>
      <c r="V97" t="s">
        <v>64</v>
      </c>
      <c r="W97" t="s">
        <v>64</v>
      </c>
      <c r="X97" t="s">
        <v>64</v>
      </c>
      <c r="Y97" t="s">
        <v>64</v>
      </c>
      <c r="Z97" t="s">
        <v>64</v>
      </c>
      <c r="AA97" t="s">
        <v>64</v>
      </c>
    </row>
    <row r="98" spans="2:27" x14ac:dyDescent="0.25">
      <c r="B98" t="s">
        <v>64</v>
      </c>
      <c r="C98" t="s">
        <v>64</v>
      </c>
      <c r="D98" t="s">
        <v>64</v>
      </c>
      <c r="E98" t="s">
        <v>64</v>
      </c>
      <c r="F98" s="31">
        <v>7.6483237000000001E-3</v>
      </c>
      <c r="G98" s="31">
        <v>8.3908634000000003E-3</v>
      </c>
      <c r="H98" s="31">
        <v>9.8893017999999999E-3</v>
      </c>
      <c r="I98" s="31">
        <v>1.2139623E-2</v>
      </c>
      <c r="J98" s="31">
        <v>1.4634930000000001E-2</v>
      </c>
      <c r="K98" s="31">
        <v>1.6594082E-2</v>
      </c>
      <c r="L98" s="31">
        <v>1.7683707E-2</v>
      </c>
      <c r="M98" s="31">
        <v>1.7735058000000001E-2</v>
      </c>
      <c r="N98" s="31">
        <v>1.6866267000000001E-2</v>
      </c>
      <c r="O98" s="31">
        <v>1.5105749E-2</v>
      </c>
      <c r="P98" s="31">
        <v>1.3279770999999999E-2</v>
      </c>
      <c r="Q98" s="31">
        <v>1.2240737999999999E-2</v>
      </c>
      <c r="R98" s="31">
        <v>1.2385291999999999E-2</v>
      </c>
      <c r="S98" s="31">
        <v>1.3015891999999999E-2</v>
      </c>
      <c r="T98" s="31">
        <v>1.3027459E-2</v>
      </c>
      <c r="U98" s="31">
        <v>1.2195592999999999E-2</v>
      </c>
      <c r="V98" s="31">
        <v>1.1121799999999999E-2</v>
      </c>
      <c r="W98" t="s">
        <v>64</v>
      </c>
      <c r="X98" t="s">
        <v>64</v>
      </c>
      <c r="Y98" t="s">
        <v>64</v>
      </c>
      <c r="Z98" t="s">
        <v>64</v>
      </c>
      <c r="AA98" t="s">
        <v>64</v>
      </c>
    </row>
    <row r="99" spans="2:27" x14ac:dyDescent="0.25">
      <c r="B99" t="s">
        <v>64</v>
      </c>
      <c r="C99" t="s">
        <v>64</v>
      </c>
      <c r="D99" t="s">
        <v>64</v>
      </c>
      <c r="E99" s="31">
        <v>7.7456911000000003E-3</v>
      </c>
      <c r="F99" s="31">
        <v>8.6506250999999999E-3</v>
      </c>
      <c r="G99" s="31">
        <v>9.7348074999999996E-3</v>
      </c>
      <c r="H99" s="31">
        <v>1.1417449E-2</v>
      </c>
      <c r="I99" s="31">
        <v>1.3851183E-2</v>
      </c>
      <c r="J99" s="31">
        <v>1.6492829000000001E-2</v>
      </c>
      <c r="K99" s="31">
        <v>1.8671500000000001E-2</v>
      </c>
      <c r="L99" s="31">
        <v>2.0029332E-2</v>
      </c>
      <c r="M99" s="31">
        <v>2.0233668E-2</v>
      </c>
      <c r="N99" s="31">
        <v>1.9258405999999999E-2</v>
      </c>
      <c r="O99" s="31">
        <v>1.7186061999999998E-2</v>
      </c>
      <c r="P99" s="31">
        <v>1.4815917E-2</v>
      </c>
      <c r="Q99" s="31">
        <v>1.3115695E-2</v>
      </c>
      <c r="R99" s="31">
        <v>1.2379961E-2</v>
      </c>
      <c r="S99" s="31">
        <v>1.1988281999999999E-2</v>
      </c>
      <c r="T99" s="31">
        <v>1.1127565000000001E-2</v>
      </c>
      <c r="U99" s="31">
        <v>9.6718501000000005E-3</v>
      </c>
      <c r="V99" s="31">
        <v>8.4981685999999997E-3</v>
      </c>
      <c r="W99" s="31">
        <v>7.9876240000000005E-3</v>
      </c>
      <c r="X99" t="s">
        <v>64</v>
      </c>
      <c r="Y99" t="s">
        <v>64</v>
      </c>
      <c r="Z99" t="s">
        <v>64</v>
      </c>
      <c r="AA99" t="s">
        <v>64</v>
      </c>
    </row>
    <row r="100" spans="2:27" x14ac:dyDescent="0.25">
      <c r="B100" t="s">
        <v>64</v>
      </c>
      <c r="C100" t="s">
        <v>64</v>
      </c>
      <c r="D100" s="31">
        <v>8.2357768000000005E-3</v>
      </c>
      <c r="E100" s="31">
        <v>9.3543259E-3</v>
      </c>
      <c r="F100" s="31">
        <v>1.0125611E-2</v>
      </c>
      <c r="G100" s="31">
        <v>1.0846969E-2</v>
      </c>
      <c r="H100" s="31">
        <v>1.1974413E-2</v>
      </c>
      <c r="I100" s="31">
        <v>1.3802193000000001E-2</v>
      </c>
      <c r="J100" s="31">
        <v>1.5908305000000001E-2</v>
      </c>
      <c r="K100" s="31">
        <v>1.7818141999999999E-2</v>
      </c>
      <c r="L100" s="31">
        <v>1.9183929999999998E-2</v>
      </c>
      <c r="M100" s="31">
        <v>1.9570949000000001E-2</v>
      </c>
      <c r="N100" s="31">
        <v>1.8815182E-2</v>
      </c>
      <c r="O100" s="31">
        <v>1.7011360999999999E-2</v>
      </c>
      <c r="P100" s="31">
        <v>1.4857169E-2</v>
      </c>
      <c r="Q100" s="31">
        <v>1.3120549E-2</v>
      </c>
      <c r="R100" s="31">
        <v>1.1936822E-2</v>
      </c>
      <c r="S100" s="31">
        <v>1.0781308999999999E-2</v>
      </c>
      <c r="T100" s="31">
        <v>9.1634421000000004E-3</v>
      </c>
      <c r="U100" s="31">
        <v>7.1479715000000001E-3</v>
      </c>
      <c r="V100" s="31">
        <v>5.8792903999999998E-3</v>
      </c>
      <c r="W100" s="31">
        <v>5.6703608000000004E-3</v>
      </c>
      <c r="X100" s="31">
        <v>6.2073533999999998E-3</v>
      </c>
      <c r="Y100" t="s">
        <v>64</v>
      </c>
      <c r="Z100" t="s">
        <v>64</v>
      </c>
      <c r="AA100" t="s">
        <v>64</v>
      </c>
    </row>
    <row r="101" spans="2:27" x14ac:dyDescent="0.25">
      <c r="B101" t="s">
        <v>64</v>
      </c>
      <c r="C101" t="s">
        <v>64</v>
      </c>
      <c r="D101" s="31">
        <v>1.1019539E-2</v>
      </c>
      <c r="E101" s="31">
        <v>1.1735459E-2</v>
      </c>
      <c r="F101" s="31">
        <v>1.2086527E-2</v>
      </c>
      <c r="G101" s="31">
        <v>1.2199307E-2</v>
      </c>
      <c r="H101" s="31">
        <v>1.2510663E-2</v>
      </c>
      <c r="I101" s="31">
        <v>1.3235975000000001E-2</v>
      </c>
      <c r="J101" s="31">
        <v>1.4414438999999999E-2</v>
      </c>
      <c r="K101" s="31">
        <v>1.5835218000000002E-2</v>
      </c>
      <c r="L101" s="31">
        <v>1.7154243E-2</v>
      </c>
      <c r="M101" s="31">
        <v>1.7796586999999999E-2</v>
      </c>
      <c r="N101" s="31">
        <v>1.7486927999999999E-2</v>
      </c>
      <c r="O101" s="31">
        <v>1.6256932000000002E-2</v>
      </c>
      <c r="P101" s="31">
        <v>1.4734119E-2</v>
      </c>
      <c r="Q101" s="31">
        <v>1.3324179E-2</v>
      </c>
      <c r="R101" s="31">
        <v>1.1943041E-2</v>
      </c>
      <c r="S101" s="31">
        <v>1.0054400999999999E-2</v>
      </c>
      <c r="T101" s="31">
        <v>7.6280651000000003E-3</v>
      </c>
      <c r="U101" s="31">
        <v>5.2852747000000002E-3</v>
      </c>
      <c r="V101" s="31">
        <v>3.9097439000000001E-3</v>
      </c>
      <c r="W101" s="31">
        <v>3.6316350999999998E-3</v>
      </c>
      <c r="X101" s="31">
        <v>4.4061164E-3</v>
      </c>
      <c r="Y101" t="s">
        <v>64</v>
      </c>
      <c r="Z101" t="s">
        <v>64</v>
      </c>
      <c r="AA101" t="s">
        <v>64</v>
      </c>
    </row>
    <row r="102" spans="2:27" x14ac:dyDescent="0.25">
      <c r="B102" t="s">
        <v>64</v>
      </c>
      <c r="C102" t="s">
        <v>64</v>
      </c>
      <c r="D102" s="31">
        <v>1.4407506E-2</v>
      </c>
      <c r="E102" s="31">
        <v>1.4971718E-2</v>
      </c>
      <c r="F102" s="31">
        <v>1.5276713000000001E-2</v>
      </c>
      <c r="G102" s="31">
        <v>1.5034346000000001E-2</v>
      </c>
      <c r="H102" s="31">
        <v>1.4782488E-2</v>
      </c>
      <c r="I102" s="31">
        <v>1.4845977E-2</v>
      </c>
      <c r="J102" s="31">
        <v>1.5472217999999999E-2</v>
      </c>
      <c r="K102" s="31">
        <v>1.6600844999999999E-2</v>
      </c>
      <c r="L102" s="31">
        <v>1.7900655000000001E-2</v>
      </c>
      <c r="M102" s="31">
        <v>1.8611783E-2</v>
      </c>
      <c r="N102" s="31">
        <v>1.8394371E-2</v>
      </c>
      <c r="O102" s="31">
        <v>1.7374457999999999E-2</v>
      </c>
      <c r="P102" s="31">
        <v>1.6181781999999999E-2</v>
      </c>
      <c r="Q102" s="31">
        <v>1.4940968000000001E-2</v>
      </c>
      <c r="R102" s="31">
        <v>1.3311205E-2</v>
      </c>
      <c r="S102" s="31">
        <v>1.0760206E-2</v>
      </c>
      <c r="T102" s="31">
        <v>7.6318011000000002E-3</v>
      </c>
      <c r="U102" s="31">
        <v>4.8182700000000004E-3</v>
      </c>
      <c r="V102" s="31">
        <v>3.3440059E-3</v>
      </c>
      <c r="W102" s="31">
        <v>2.7406714000000002E-3</v>
      </c>
      <c r="X102" s="31">
        <v>2.9393821E-3</v>
      </c>
      <c r="Y102" t="s">
        <v>64</v>
      </c>
      <c r="Z102" t="s">
        <v>64</v>
      </c>
      <c r="AA102" t="s">
        <v>64</v>
      </c>
    </row>
    <row r="103" spans="2:27" x14ac:dyDescent="0.25">
      <c r="B103" t="s">
        <v>64</v>
      </c>
      <c r="C103" t="s">
        <v>64</v>
      </c>
      <c r="D103" s="31">
        <v>1.6731195000000001E-2</v>
      </c>
      <c r="E103" s="31">
        <v>1.7720815000000001E-2</v>
      </c>
      <c r="F103" s="31">
        <v>1.8549388E-2</v>
      </c>
      <c r="G103" s="31">
        <v>1.8862641999999999E-2</v>
      </c>
      <c r="H103" s="31">
        <v>1.9124953E-2</v>
      </c>
      <c r="I103" s="31">
        <v>1.9539416E-2</v>
      </c>
      <c r="J103" s="31">
        <v>2.0419579E-2</v>
      </c>
      <c r="K103" s="31">
        <v>2.1629695000000001E-2</v>
      </c>
      <c r="L103" s="31">
        <v>2.2741849000000001E-2</v>
      </c>
      <c r="M103" s="31">
        <v>2.2946215999999998E-2</v>
      </c>
      <c r="N103" s="31">
        <v>2.2118986E-2</v>
      </c>
      <c r="O103" s="31">
        <v>2.0667339E-2</v>
      </c>
      <c r="P103" s="31">
        <v>1.9237938999999999E-2</v>
      </c>
      <c r="Q103" s="31">
        <v>1.7818614999999999E-2</v>
      </c>
      <c r="R103" s="31">
        <v>1.5842265000000001E-2</v>
      </c>
      <c r="S103" s="31">
        <v>1.2897410999999999E-2</v>
      </c>
      <c r="T103" s="31">
        <v>9.3729895999999993E-3</v>
      </c>
      <c r="U103" s="31">
        <v>6.2268805000000003E-3</v>
      </c>
      <c r="V103" s="31">
        <v>4.2244255999999997E-3</v>
      </c>
      <c r="W103" s="31">
        <v>3.0994214999999999E-3</v>
      </c>
      <c r="X103" s="31">
        <v>2.4776729000000001E-3</v>
      </c>
      <c r="Y103" t="s">
        <v>64</v>
      </c>
      <c r="Z103" t="s">
        <v>64</v>
      </c>
      <c r="AA103" t="s">
        <v>64</v>
      </c>
    </row>
    <row r="104" spans="2:27" x14ac:dyDescent="0.25">
      <c r="B104" t="s">
        <v>64</v>
      </c>
      <c r="C104" t="s">
        <v>64</v>
      </c>
      <c r="D104" s="31">
        <v>1.6233783000000002E-2</v>
      </c>
      <c r="E104" s="31">
        <v>1.8051026000000001E-2</v>
      </c>
      <c r="F104" s="31">
        <v>1.9866598999999999E-2</v>
      </c>
      <c r="G104" s="31">
        <v>2.1555821999999999E-2</v>
      </c>
      <c r="H104" s="31">
        <v>2.3127906E-2</v>
      </c>
      <c r="I104" s="31">
        <v>2.4695056999999999E-2</v>
      </c>
      <c r="J104" s="31">
        <v>2.6378644999999999E-2</v>
      </c>
      <c r="K104" s="31">
        <v>2.7890946999999999E-2</v>
      </c>
      <c r="L104" s="31">
        <v>2.8601622E-2</v>
      </c>
      <c r="M104" s="31">
        <v>2.7844114E-2</v>
      </c>
      <c r="N104" s="31">
        <v>2.5907438000000001E-2</v>
      </c>
      <c r="O104" s="31">
        <v>2.3639278E-2</v>
      </c>
      <c r="P104" s="31">
        <v>2.1736208E-2</v>
      </c>
      <c r="Q104" s="31">
        <v>2.0061388999999999E-2</v>
      </c>
      <c r="R104" s="31">
        <v>1.7991163000000001E-2</v>
      </c>
      <c r="S104" s="31">
        <v>1.514776E-2</v>
      </c>
      <c r="T104" s="31">
        <v>1.1901561E-2</v>
      </c>
      <c r="U104" s="31">
        <v>8.8526848999999994E-3</v>
      </c>
      <c r="V104" s="31">
        <v>6.4888265999999998E-3</v>
      </c>
      <c r="W104" s="31">
        <v>4.7473321000000004E-3</v>
      </c>
      <c r="X104" s="31">
        <v>3.2069157000000001E-3</v>
      </c>
      <c r="Y104" t="s">
        <v>64</v>
      </c>
      <c r="Z104" t="s">
        <v>64</v>
      </c>
      <c r="AA104" t="s">
        <v>64</v>
      </c>
    </row>
    <row r="105" spans="2:27" x14ac:dyDescent="0.25">
      <c r="B105" t="s">
        <v>64</v>
      </c>
      <c r="C105" t="s">
        <v>64</v>
      </c>
      <c r="D105" s="31">
        <v>1.2468732999999999E-2</v>
      </c>
      <c r="E105" s="31">
        <v>1.4994271E-2</v>
      </c>
      <c r="F105" s="31">
        <v>1.7692097E-2</v>
      </c>
      <c r="G105" s="31">
        <v>2.0734389999999998E-2</v>
      </c>
      <c r="H105" s="31">
        <v>2.3655678999999999E-2</v>
      </c>
      <c r="I105" s="31">
        <v>2.644966E-2</v>
      </c>
      <c r="J105" s="31">
        <v>2.8996635E-2</v>
      </c>
      <c r="K105" s="31">
        <v>3.0944556000000002E-2</v>
      </c>
      <c r="L105" s="31">
        <v>3.1460679999999998E-2</v>
      </c>
      <c r="M105" s="31">
        <v>3.0050492000000002E-2</v>
      </c>
      <c r="N105" s="31">
        <v>2.7311123999999999E-2</v>
      </c>
      <c r="O105" s="31">
        <v>2.4416146999999999E-2</v>
      </c>
      <c r="P105" s="31">
        <v>2.2162119000000001E-2</v>
      </c>
      <c r="Q105" s="31">
        <v>2.0427421000000001E-2</v>
      </c>
      <c r="R105" s="31">
        <v>1.8675216000000001E-2</v>
      </c>
      <c r="S105" s="31">
        <v>1.6456386E-2</v>
      </c>
      <c r="T105" s="31">
        <v>1.4117245E-2</v>
      </c>
      <c r="U105" s="31">
        <v>1.1730905E-2</v>
      </c>
      <c r="V105" s="31">
        <v>9.4598895000000006E-3</v>
      </c>
      <c r="W105" s="31">
        <v>7.3448866999999999E-3</v>
      </c>
      <c r="X105" s="31">
        <v>5.2963174000000002E-3</v>
      </c>
      <c r="Y105" t="s">
        <v>64</v>
      </c>
      <c r="Z105" t="s">
        <v>64</v>
      </c>
      <c r="AA105" t="s">
        <v>64</v>
      </c>
    </row>
    <row r="106" spans="2:27" x14ac:dyDescent="0.25">
      <c r="B106" t="s">
        <v>64</v>
      </c>
      <c r="C106" t="s">
        <v>64</v>
      </c>
      <c r="D106" s="31">
        <v>7.5845798000000004E-3</v>
      </c>
      <c r="E106" s="31">
        <v>1.0309464000000001E-2</v>
      </c>
      <c r="F106" s="31">
        <v>1.3355028E-2</v>
      </c>
      <c r="G106" s="31">
        <v>1.6928868E-2</v>
      </c>
      <c r="H106" s="31">
        <v>2.0522622000000001E-2</v>
      </c>
      <c r="I106" s="31">
        <v>2.3996581999999999E-2</v>
      </c>
      <c r="J106" s="31">
        <v>2.7131543000000001E-2</v>
      </c>
      <c r="K106" s="31">
        <v>2.9507664999999999E-2</v>
      </c>
      <c r="L106" s="31">
        <v>3.0205881E-2</v>
      </c>
      <c r="M106" s="31">
        <v>2.8893426E-2</v>
      </c>
      <c r="N106" s="31">
        <v>2.6227251E-2</v>
      </c>
      <c r="O106" s="31">
        <v>2.3427315000000001E-2</v>
      </c>
      <c r="P106" s="31">
        <v>2.1166282000000002E-2</v>
      </c>
      <c r="Q106" s="31">
        <v>1.9513886000000001E-2</v>
      </c>
      <c r="R106" s="31">
        <v>1.8079491E-2</v>
      </c>
      <c r="S106" s="31">
        <v>1.6549821999999999E-2</v>
      </c>
      <c r="T106" s="31">
        <v>1.5029298999999999E-2</v>
      </c>
      <c r="U106" s="31">
        <v>1.3359902999999999E-2</v>
      </c>
      <c r="V106" s="31">
        <v>1.1360627E-2</v>
      </c>
      <c r="W106" s="31">
        <v>9.1153216000000002E-3</v>
      </c>
      <c r="X106" s="31">
        <v>6.8011935999999999E-3</v>
      </c>
      <c r="Y106" t="s">
        <v>64</v>
      </c>
      <c r="Z106" t="s">
        <v>64</v>
      </c>
      <c r="AA106" t="s">
        <v>64</v>
      </c>
    </row>
    <row r="107" spans="2:27" x14ac:dyDescent="0.25">
      <c r="B107" t="s">
        <v>64</v>
      </c>
      <c r="C107" t="s">
        <v>64</v>
      </c>
      <c r="D107" s="31">
        <v>4.3858849000000004E-3</v>
      </c>
      <c r="E107" s="31">
        <v>6.8317385999999997E-3</v>
      </c>
      <c r="F107" s="31">
        <v>9.6674711E-3</v>
      </c>
      <c r="G107" s="31">
        <v>1.2906338999999999E-2</v>
      </c>
      <c r="H107" s="31">
        <v>1.6278177000000001E-2</v>
      </c>
      <c r="I107" s="31">
        <v>1.9541677E-2</v>
      </c>
      <c r="J107" s="31">
        <v>2.2626976E-2</v>
      </c>
      <c r="K107" s="31">
        <v>2.5063457000000001E-2</v>
      </c>
      <c r="L107" s="31">
        <v>2.5960604000000002E-2</v>
      </c>
      <c r="M107" s="31">
        <v>2.5122057999999999E-2</v>
      </c>
      <c r="N107" s="31">
        <v>2.3290541000000001E-2</v>
      </c>
      <c r="O107" s="31">
        <v>2.1394740999999998E-2</v>
      </c>
      <c r="P107" s="31">
        <v>1.9743490999999998E-2</v>
      </c>
      <c r="Q107" s="31">
        <v>1.8422424999999999E-2</v>
      </c>
      <c r="R107" s="31">
        <v>1.7171302999999999E-2</v>
      </c>
      <c r="S107" s="31">
        <v>1.5948730000000001E-2</v>
      </c>
      <c r="T107" s="31">
        <v>1.4659360999999999E-2</v>
      </c>
      <c r="U107" s="31">
        <v>1.3082486000000001E-2</v>
      </c>
      <c r="V107" s="31">
        <v>1.0954801E-2</v>
      </c>
      <c r="W107" s="31">
        <v>8.5632577999999997E-3</v>
      </c>
      <c r="X107" s="31">
        <v>6.1523927999999999E-3</v>
      </c>
      <c r="Y107" t="s">
        <v>64</v>
      </c>
      <c r="Z107" t="s">
        <v>64</v>
      </c>
      <c r="AA107" t="s">
        <v>64</v>
      </c>
    </row>
    <row r="108" spans="2:27" x14ac:dyDescent="0.25">
      <c r="B108" t="s">
        <v>64</v>
      </c>
      <c r="C108" t="s">
        <v>64</v>
      </c>
      <c r="D108" s="31">
        <v>4.3292766999999998E-3</v>
      </c>
      <c r="E108" s="31">
        <v>6.2722676E-3</v>
      </c>
      <c r="F108" s="31">
        <v>8.5606052999999994E-3</v>
      </c>
      <c r="G108" s="31">
        <v>1.1014519E-2</v>
      </c>
      <c r="H108" s="31">
        <v>1.3498146000000001E-2</v>
      </c>
      <c r="I108" s="31">
        <v>1.5842085999999998E-2</v>
      </c>
      <c r="J108" s="31">
        <v>1.8062793000000001E-2</v>
      </c>
      <c r="K108" s="31">
        <v>1.9771256000000001E-2</v>
      </c>
      <c r="L108" s="31">
        <v>2.0291835000000001E-2</v>
      </c>
      <c r="M108" s="31">
        <v>1.9654353999999999E-2</v>
      </c>
      <c r="N108" s="31">
        <v>1.860713E-2</v>
      </c>
      <c r="O108" s="31">
        <v>1.7787748999999999E-2</v>
      </c>
      <c r="P108" s="31">
        <v>1.720638E-2</v>
      </c>
      <c r="Q108" s="31">
        <v>1.6752630000000001E-2</v>
      </c>
      <c r="R108" s="31">
        <v>1.6009308E-2</v>
      </c>
      <c r="S108" s="31">
        <v>1.4939780999999999E-2</v>
      </c>
      <c r="T108" s="31">
        <v>1.3508434999999999E-2</v>
      </c>
      <c r="U108" s="31">
        <v>1.1471596000000001E-2</v>
      </c>
      <c r="V108" s="31">
        <v>8.7867714000000006E-3</v>
      </c>
      <c r="W108" s="31">
        <v>6.1569433000000003E-3</v>
      </c>
      <c r="X108" s="31">
        <v>3.9276145E-3</v>
      </c>
      <c r="Y108" t="s">
        <v>64</v>
      </c>
      <c r="Z108" t="s">
        <v>64</v>
      </c>
      <c r="AA108" t="s">
        <v>64</v>
      </c>
    </row>
    <row r="109" spans="2:27" x14ac:dyDescent="0.25">
      <c r="B109" t="s">
        <v>64</v>
      </c>
      <c r="C109" t="s">
        <v>64</v>
      </c>
      <c r="D109" s="31">
        <v>7.2724028000000001E-3</v>
      </c>
      <c r="E109" s="31">
        <v>8.6990473999999998E-3</v>
      </c>
      <c r="F109" s="31">
        <v>1.025331E-2</v>
      </c>
      <c r="G109" s="31">
        <v>1.1732088E-2</v>
      </c>
      <c r="H109" s="31">
        <v>1.3046202999999999E-2</v>
      </c>
      <c r="I109" s="31">
        <v>1.4176963000000001E-2</v>
      </c>
      <c r="J109" s="31">
        <v>1.5178732E-2</v>
      </c>
      <c r="K109" s="31">
        <v>1.5780926000000001E-2</v>
      </c>
      <c r="L109" s="31">
        <v>1.5404739000000001E-2</v>
      </c>
      <c r="M109" s="31">
        <v>1.4260399999999999E-2</v>
      </c>
      <c r="N109" s="31">
        <v>1.3146293999999999E-2</v>
      </c>
      <c r="O109" s="31">
        <v>1.2728753000000001E-2</v>
      </c>
      <c r="P109" s="31">
        <v>1.2913954E-2</v>
      </c>
      <c r="Q109" s="31">
        <v>1.3393726E-2</v>
      </c>
      <c r="R109" s="31">
        <v>1.3430752000000001E-2</v>
      </c>
      <c r="S109" s="31">
        <v>1.2784359E-2</v>
      </c>
      <c r="T109" s="31">
        <v>1.1317397999999999E-2</v>
      </c>
      <c r="U109" s="31">
        <v>8.8599696999999995E-3</v>
      </c>
      <c r="V109" s="31">
        <v>5.7236059000000004E-3</v>
      </c>
      <c r="W109" s="31">
        <v>2.9443358E-3</v>
      </c>
      <c r="X109" s="31">
        <v>1.0013692000000001E-3</v>
      </c>
      <c r="Y109" t="s">
        <v>64</v>
      </c>
      <c r="Z109" t="s">
        <v>64</v>
      </c>
      <c r="AA109" t="s">
        <v>64</v>
      </c>
    </row>
    <row r="110" spans="2:27" x14ac:dyDescent="0.25">
      <c r="B110" t="s">
        <v>64</v>
      </c>
      <c r="C110" t="s">
        <v>64</v>
      </c>
      <c r="D110" s="31">
        <v>1.1628375999999999E-2</v>
      </c>
      <c r="E110" s="31">
        <v>1.2677189E-2</v>
      </c>
      <c r="F110" s="31">
        <v>1.3618564E-2</v>
      </c>
      <c r="G110" s="31">
        <v>1.4195223999999999E-2</v>
      </c>
      <c r="H110" s="31">
        <v>1.4478075999999999E-2</v>
      </c>
      <c r="I110" s="31">
        <v>1.4590995000000001E-2</v>
      </c>
      <c r="J110" s="31">
        <v>1.4689047E-2</v>
      </c>
      <c r="K110" s="31">
        <v>1.4497479000000001E-2</v>
      </c>
      <c r="L110" s="31">
        <v>1.3338304E-2</v>
      </c>
      <c r="M110" s="31">
        <v>1.1392977E-2</v>
      </c>
      <c r="N110" s="31">
        <v>9.4906370999999993E-3</v>
      </c>
      <c r="O110" s="31">
        <v>8.4646883999999999E-3</v>
      </c>
      <c r="P110" s="31">
        <v>8.4111308999999992E-3</v>
      </c>
      <c r="Q110" s="31">
        <v>9.1178156000000007E-3</v>
      </c>
      <c r="R110" s="31">
        <v>9.6833183999999999E-3</v>
      </c>
      <c r="S110" s="31">
        <v>9.5587093000000008E-3</v>
      </c>
      <c r="T110" s="31">
        <v>8.2870973000000007E-3</v>
      </c>
      <c r="U110" s="31">
        <v>5.7993879999999999E-3</v>
      </c>
      <c r="V110" s="31">
        <v>2.6385337E-3</v>
      </c>
      <c r="W110" s="31">
        <v>-1.6845809000000001E-4</v>
      </c>
      <c r="X110" s="31">
        <v>-2.0069825000000002E-3</v>
      </c>
      <c r="Y110" t="s">
        <v>64</v>
      </c>
      <c r="Z110" t="s">
        <v>64</v>
      </c>
      <c r="AA110" t="s">
        <v>64</v>
      </c>
    </row>
    <row r="111" spans="2:27" x14ac:dyDescent="0.25">
      <c r="B111" t="s">
        <v>64</v>
      </c>
      <c r="C111" t="s">
        <v>64</v>
      </c>
      <c r="D111" s="31">
        <v>1.4182115E-2</v>
      </c>
      <c r="E111" s="31">
        <v>1.5314331E-2</v>
      </c>
      <c r="F111" s="31">
        <v>1.6156516999999999E-2</v>
      </c>
      <c r="G111" s="31">
        <v>1.6420882000000001E-2</v>
      </c>
      <c r="H111" s="31">
        <v>1.6325425000000001E-2</v>
      </c>
      <c r="I111" s="31">
        <v>1.6035020000000001E-2</v>
      </c>
      <c r="J111" s="31">
        <v>1.5862977E-2</v>
      </c>
      <c r="K111" s="31">
        <v>1.5590971E-2</v>
      </c>
      <c r="L111" s="31">
        <v>1.4483586999999999E-2</v>
      </c>
      <c r="M111" s="31">
        <v>1.2317748E-2</v>
      </c>
      <c r="N111" s="31">
        <v>9.6486443999999998E-3</v>
      </c>
      <c r="O111" s="31">
        <v>7.4586160000000004E-3</v>
      </c>
      <c r="P111" s="31">
        <v>6.4067509999999996E-3</v>
      </c>
      <c r="Q111" s="31">
        <v>6.6043669000000003E-3</v>
      </c>
      <c r="R111" s="31">
        <v>7.1670398999999999E-3</v>
      </c>
      <c r="S111" s="31">
        <v>7.4295984000000001E-3</v>
      </c>
      <c r="T111" s="31">
        <v>6.7753429E-3</v>
      </c>
      <c r="U111" s="31">
        <v>4.8392564000000002E-3</v>
      </c>
      <c r="V111" s="31">
        <v>1.9727837999999999E-3</v>
      </c>
      <c r="W111" s="31">
        <v>-8.0207827999999998E-4</v>
      </c>
      <c r="X111" s="31">
        <v>-2.7411948E-3</v>
      </c>
      <c r="Y111" t="s">
        <v>64</v>
      </c>
      <c r="Z111" t="s">
        <v>64</v>
      </c>
      <c r="AA111" t="s">
        <v>64</v>
      </c>
    </row>
    <row r="112" spans="2:27" x14ac:dyDescent="0.25">
      <c r="B112" t="s">
        <v>64</v>
      </c>
      <c r="C112" t="s">
        <v>64</v>
      </c>
      <c r="D112" s="31">
        <v>1.3910675000000001E-2</v>
      </c>
      <c r="E112" s="31">
        <v>1.5449243E-2</v>
      </c>
      <c r="F112" s="31">
        <v>1.6608578999999998E-2</v>
      </c>
      <c r="G112" s="31">
        <v>1.7297665E-2</v>
      </c>
      <c r="H112" s="31">
        <v>1.7429452000000002E-2</v>
      </c>
      <c r="I112" s="31">
        <v>1.7239107E-2</v>
      </c>
      <c r="J112" s="31">
        <v>1.7257022E-2</v>
      </c>
      <c r="K112" s="31">
        <v>1.7479657999999999E-2</v>
      </c>
      <c r="L112" s="31">
        <v>1.7219786000000001E-2</v>
      </c>
      <c r="M112" s="31">
        <v>1.5687759999999999E-2</v>
      </c>
      <c r="N112" s="31">
        <v>1.2828723E-2</v>
      </c>
      <c r="O112" s="31">
        <v>9.5467176000000008E-3</v>
      </c>
      <c r="P112" s="31">
        <v>7.1881232000000003E-3</v>
      </c>
      <c r="Q112" s="31">
        <v>6.3914964000000001E-3</v>
      </c>
      <c r="R112" s="31">
        <v>6.5778740999999996E-3</v>
      </c>
      <c r="S112" s="31">
        <v>7.2405216999999996E-3</v>
      </c>
      <c r="T112" s="31">
        <v>7.7585242999999998E-3</v>
      </c>
      <c r="U112" s="31">
        <v>7.1185483000000003E-3</v>
      </c>
      <c r="V112" s="31">
        <v>5.0272136000000002E-3</v>
      </c>
      <c r="W112" s="31">
        <v>2.5007994999999999E-3</v>
      </c>
      <c r="X112" s="31">
        <v>2.4260674E-4</v>
      </c>
      <c r="Y112" t="s">
        <v>64</v>
      </c>
      <c r="Z112" t="s">
        <v>64</v>
      </c>
      <c r="AA112" t="s">
        <v>64</v>
      </c>
    </row>
    <row r="113" spans="2:27" x14ac:dyDescent="0.25">
      <c r="B113" t="s">
        <v>64</v>
      </c>
      <c r="C113" t="s">
        <v>64</v>
      </c>
      <c r="D113" s="31">
        <v>1.3042827999999999E-2</v>
      </c>
      <c r="E113" s="31">
        <v>1.4693117E-2</v>
      </c>
      <c r="F113" s="31">
        <v>1.5977733000000001E-2</v>
      </c>
      <c r="G113" s="31">
        <v>1.7045949000000001E-2</v>
      </c>
      <c r="H113" s="31">
        <v>1.7413411E-2</v>
      </c>
      <c r="I113" s="31">
        <v>1.7425649000000001E-2</v>
      </c>
      <c r="J113" s="31">
        <v>1.7809710999999999E-2</v>
      </c>
      <c r="K113" s="31">
        <v>1.8922161E-2</v>
      </c>
      <c r="L113" s="31">
        <v>1.9982051000000001E-2</v>
      </c>
      <c r="M113" s="31">
        <v>1.9483337E-2</v>
      </c>
      <c r="N113" s="31">
        <v>1.6671121000000001E-2</v>
      </c>
      <c r="O113" s="31">
        <v>1.2470637E-2</v>
      </c>
      <c r="P113" s="31">
        <v>8.6734388000000006E-3</v>
      </c>
      <c r="Q113" s="31">
        <v>6.4146486000000004E-3</v>
      </c>
      <c r="R113" s="31">
        <v>5.8471477000000003E-3</v>
      </c>
      <c r="S113" s="31">
        <v>6.9445288000000004E-3</v>
      </c>
      <c r="T113" s="31">
        <v>9.0251881999999992E-3</v>
      </c>
      <c r="U113" s="31">
        <v>1.0317341000000001E-2</v>
      </c>
      <c r="V113" s="31">
        <v>9.6156802000000006E-3</v>
      </c>
      <c r="W113" s="31">
        <v>7.6057929999999996E-3</v>
      </c>
      <c r="X113" s="31">
        <v>4.9888822000000001E-3</v>
      </c>
      <c r="Y113" t="s">
        <v>64</v>
      </c>
      <c r="Z113" t="s">
        <v>64</v>
      </c>
      <c r="AA113" t="s">
        <v>64</v>
      </c>
    </row>
    <row r="114" spans="2:27" x14ac:dyDescent="0.25">
      <c r="B114" t="s">
        <v>64</v>
      </c>
      <c r="C114" t="s">
        <v>64</v>
      </c>
      <c r="D114" s="31">
        <v>1.3064279E-2</v>
      </c>
      <c r="E114" s="31">
        <v>1.4193305999999999E-2</v>
      </c>
      <c r="F114" s="31">
        <v>1.5120562000000001E-2</v>
      </c>
      <c r="G114" s="31">
        <v>1.5956010999999999E-2</v>
      </c>
      <c r="H114" s="31">
        <v>1.6375791000000001E-2</v>
      </c>
      <c r="I114" s="31">
        <v>1.6698182999999998E-2</v>
      </c>
      <c r="J114" s="31">
        <v>1.7817198999999999E-2</v>
      </c>
      <c r="K114" s="31">
        <v>2.0100046E-2</v>
      </c>
      <c r="L114" s="31">
        <v>2.2480056000000002E-2</v>
      </c>
      <c r="M114" s="31">
        <v>2.2857800000000001E-2</v>
      </c>
      <c r="N114" s="31">
        <v>2.0046113000000001E-2</v>
      </c>
      <c r="O114" s="31">
        <v>1.4906945E-2</v>
      </c>
      <c r="P114" s="31">
        <v>9.5511004E-3</v>
      </c>
      <c r="Q114" s="31">
        <v>5.7333460999999999E-3</v>
      </c>
      <c r="R114" s="31">
        <v>4.1495682999999998E-3</v>
      </c>
      <c r="S114" s="31">
        <v>5.2334512999999997E-3</v>
      </c>
      <c r="T114" s="31">
        <v>8.3843767999999992E-3</v>
      </c>
      <c r="U114" s="31">
        <v>1.1418602999999999E-2</v>
      </c>
      <c r="V114" s="31">
        <v>1.2171305E-2</v>
      </c>
      <c r="W114" s="31">
        <v>1.0665979000000001E-2</v>
      </c>
      <c r="X114" s="31">
        <v>7.7697271000000002E-3</v>
      </c>
      <c r="Y114" t="s">
        <v>64</v>
      </c>
      <c r="Z114" t="s">
        <v>64</v>
      </c>
      <c r="AA114" t="s">
        <v>64</v>
      </c>
    </row>
    <row r="115" spans="2:27" x14ac:dyDescent="0.25">
      <c r="B115" t="s">
        <v>64</v>
      </c>
      <c r="C115" t="s">
        <v>64</v>
      </c>
      <c r="D115" s="31">
        <v>1.3509808E-2</v>
      </c>
      <c r="E115" s="31">
        <v>1.3791298E-2</v>
      </c>
      <c r="F115" s="31">
        <v>1.4116402E-2</v>
      </c>
      <c r="G115" s="31">
        <v>1.4471380000000001E-2</v>
      </c>
      <c r="H115" s="31">
        <v>1.5034857E-2</v>
      </c>
      <c r="I115" s="31">
        <v>1.6044381999999999E-2</v>
      </c>
      <c r="J115" s="31">
        <v>1.8149782E-2</v>
      </c>
      <c r="K115" s="31">
        <v>2.1386842999999999E-2</v>
      </c>
      <c r="L115" s="31">
        <v>2.4486896000000001E-2</v>
      </c>
      <c r="M115" s="31">
        <v>2.5196514999999999E-2</v>
      </c>
      <c r="N115" s="31">
        <v>2.2220206999999999E-2</v>
      </c>
      <c r="O115" s="31">
        <v>1.6501326E-2</v>
      </c>
      <c r="P115" s="31">
        <v>1.0271011E-2</v>
      </c>
      <c r="Q115" s="31">
        <v>5.5704778000000002E-3</v>
      </c>
      <c r="R115" s="31">
        <v>2.9848395000000002E-3</v>
      </c>
      <c r="S115" s="31">
        <v>3.2247519E-3</v>
      </c>
      <c r="T115" s="31">
        <v>6.0703288999999997E-3</v>
      </c>
      <c r="U115" s="31">
        <v>9.4656776999999994E-3</v>
      </c>
      <c r="V115" s="31">
        <v>1.0646464E-2</v>
      </c>
      <c r="W115" s="31">
        <v>9.1834459E-3</v>
      </c>
      <c r="X115" s="31">
        <v>5.9976112E-3</v>
      </c>
      <c r="Y115" t="s">
        <v>64</v>
      </c>
      <c r="Z115" t="s">
        <v>64</v>
      </c>
      <c r="AA115" t="s">
        <v>64</v>
      </c>
    </row>
    <row r="116" spans="2:27" x14ac:dyDescent="0.25">
      <c r="B116" t="s">
        <v>64</v>
      </c>
      <c r="C116" t="s">
        <v>64</v>
      </c>
      <c r="D116" s="31">
        <v>1.4323212E-2</v>
      </c>
      <c r="E116" s="31">
        <v>1.3750935000000001E-2</v>
      </c>
      <c r="F116" s="31">
        <v>1.3458207E-2</v>
      </c>
      <c r="G116" s="31">
        <v>1.3398475999999999E-2</v>
      </c>
      <c r="H116" s="31">
        <v>1.4108763999999999E-2</v>
      </c>
      <c r="I116" s="31">
        <v>1.5662349999999998E-2</v>
      </c>
      <c r="J116" s="31">
        <v>1.8249206E-2</v>
      </c>
      <c r="K116" s="31">
        <v>2.1522079E-2</v>
      </c>
      <c r="L116" s="31">
        <v>2.4218304E-2</v>
      </c>
      <c r="M116" s="31">
        <v>2.4445601000000001E-2</v>
      </c>
      <c r="N116" s="31">
        <v>2.1333251000000001E-2</v>
      </c>
      <c r="O116" s="31">
        <v>1.5955402E-2</v>
      </c>
      <c r="P116" s="31">
        <v>1.0268467E-2</v>
      </c>
      <c r="Q116" s="31">
        <v>5.8181426000000003E-3</v>
      </c>
      <c r="R116" s="31">
        <v>2.7823546000000001E-3</v>
      </c>
      <c r="S116" s="31">
        <v>1.7779715999999999E-3</v>
      </c>
      <c r="T116" s="31">
        <v>3.0712169000000002E-3</v>
      </c>
      <c r="U116" s="31">
        <v>5.1481137E-3</v>
      </c>
      <c r="V116" s="31">
        <v>5.4940585999999998E-3</v>
      </c>
      <c r="W116" s="31">
        <v>3.5084051000000001E-3</v>
      </c>
      <c r="X116" s="31">
        <v>-1.1286861000000001E-4</v>
      </c>
      <c r="Y116" t="s">
        <v>64</v>
      </c>
      <c r="Z116" t="s">
        <v>64</v>
      </c>
      <c r="AA116" t="s">
        <v>64</v>
      </c>
    </row>
    <row r="117" spans="2:27" x14ac:dyDescent="0.25">
      <c r="B117" t="s">
        <v>64</v>
      </c>
      <c r="C117" t="s">
        <v>64</v>
      </c>
      <c r="D117" s="31">
        <v>1.4825883E-2</v>
      </c>
      <c r="E117" s="31">
        <v>1.3604188E-2</v>
      </c>
      <c r="F117" s="31">
        <v>1.2740268000000001E-2</v>
      </c>
      <c r="G117" s="31">
        <v>1.2370773999999999E-2</v>
      </c>
      <c r="H117" s="31">
        <v>1.3056099E-2</v>
      </c>
      <c r="I117" s="31">
        <v>1.4681071E-2</v>
      </c>
      <c r="J117" s="31">
        <v>1.7012507E-2</v>
      </c>
      <c r="K117" s="31">
        <v>1.9445011000000002E-2</v>
      </c>
      <c r="L117" s="31">
        <v>2.0964663000000001E-2</v>
      </c>
      <c r="M117" s="31">
        <v>2.0317170999999998E-2</v>
      </c>
      <c r="N117" s="31">
        <v>1.7266836000000001E-2</v>
      </c>
      <c r="O117" s="31">
        <v>1.2929397E-2</v>
      </c>
      <c r="P117" s="31">
        <v>8.7910126999999998E-3</v>
      </c>
      <c r="Q117" s="31">
        <v>5.5599613000000001E-3</v>
      </c>
      <c r="R117" s="31">
        <v>2.9202480999999999E-3</v>
      </c>
      <c r="S117" s="31">
        <v>1.2128543999999999E-3</v>
      </c>
      <c r="T117" s="31">
        <v>9.7678835000000004E-4</v>
      </c>
      <c r="U117" s="31">
        <v>1.3385019000000001E-3</v>
      </c>
      <c r="V117" s="31">
        <v>4.5909872000000001E-4</v>
      </c>
      <c r="W117" s="31">
        <v>-2.1954493E-3</v>
      </c>
      <c r="X117" s="31">
        <v>-6.1994325000000001E-3</v>
      </c>
      <c r="Y117" t="s">
        <v>64</v>
      </c>
      <c r="Z117" t="s">
        <v>64</v>
      </c>
      <c r="AA117" t="s">
        <v>64</v>
      </c>
    </row>
    <row r="118" spans="2:27" x14ac:dyDescent="0.25">
      <c r="B118" t="s">
        <v>64</v>
      </c>
      <c r="C118" t="s">
        <v>64</v>
      </c>
      <c r="D118" s="31">
        <v>1.3896024E-2</v>
      </c>
      <c r="E118" s="31">
        <v>1.222872E-2</v>
      </c>
      <c r="F118" s="31">
        <v>1.0808462E-2</v>
      </c>
      <c r="G118" s="31">
        <v>1.0150154E-2</v>
      </c>
      <c r="H118" s="31">
        <v>1.0751905000000001E-2</v>
      </c>
      <c r="I118" s="31">
        <v>1.2432324E-2</v>
      </c>
      <c r="J118" s="31">
        <v>1.4549836999999999E-2</v>
      </c>
      <c r="K118" s="31">
        <v>1.6345533999999998E-2</v>
      </c>
      <c r="L118" s="31">
        <v>1.6989671000000001E-2</v>
      </c>
      <c r="M118" s="31">
        <v>1.5891453E-2</v>
      </c>
      <c r="N118" s="31">
        <v>1.3293391E-2</v>
      </c>
      <c r="O118" s="31">
        <v>1.0162205000000001E-2</v>
      </c>
      <c r="P118" s="31">
        <v>7.4876337000000003E-3</v>
      </c>
      <c r="Q118" s="31">
        <v>5.7017313999999999E-3</v>
      </c>
      <c r="R118" s="31">
        <v>4.0515261000000002E-3</v>
      </c>
      <c r="S118" s="31">
        <v>2.5824988000000002E-3</v>
      </c>
      <c r="T118" s="31">
        <v>1.8235467999999999E-3</v>
      </c>
      <c r="U118" s="31">
        <v>1.3920524999999999E-3</v>
      </c>
      <c r="V118" s="31">
        <v>-1.7905235E-4</v>
      </c>
      <c r="W118" s="31">
        <v>-3.1862790000000002E-3</v>
      </c>
      <c r="X118" s="31">
        <v>-7.3379702000000002E-3</v>
      </c>
      <c r="Y118" t="s">
        <v>64</v>
      </c>
      <c r="Z118" t="s">
        <v>64</v>
      </c>
      <c r="AA118" t="s">
        <v>64</v>
      </c>
    </row>
    <row r="119" spans="2:27" x14ac:dyDescent="0.25">
      <c r="B119" t="s">
        <v>64</v>
      </c>
      <c r="C119" t="s">
        <v>64</v>
      </c>
      <c r="D119" s="31">
        <v>1.3134290999999999E-2</v>
      </c>
      <c r="E119" s="31">
        <v>1.0965345E-2</v>
      </c>
      <c r="F119" s="31">
        <v>8.9573394999999997E-3</v>
      </c>
      <c r="G119" s="31">
        <v>7.8415796000000006E-3</v>
      </c>
      <c r="H119" s="31">
        <v>8.2178106999999997E-3</v>
      </c>
      <c r="I119" s="31">
        <v>9.9433734999999999E-3</v>
      </c>
      <c r="J119" s="31">
        <v>1.2019640999999999E-2</v>
      </c>
      <c r="K119" s="31">
        <v>1.3620347E-2</v>
      </c>
      <c r="L119" s="31">
        <v>1.4128817E-2</v>
      </c>
      <c r="M119" s="31">
        <v>1.3341762E-2</v>
      </c>
      <c r="N119" s="31">
        <v>1.1549973999999999E-2</v>
      </c>
      <c r="O119" s="31">
        <v>9.5236963000000004E-3</v>
      </c>
      <c r="P119" s="31">
        <v>7.9190246999999991E-3</v>
      </c>
      <c r="Q119" s="31">
        <v>7.2271968000000002E-3</v>
      </c>
      <c r="R119" s="31">
        <v>6.6343293999999997E-3</v>
      </c>
      <c r="S119" s="31">
        <v>5.9555331000000003E-3</v>
      </c>
      <c r="T119" s="31">
        <v>5.5339917999999997E-3</v>
      </c>
      <c r="U119" s="31">
        <v>5.2202580999999998E-3</v>
      </c>
      <c r="V119" s="31">
        <v>3.6739101999999999E-3</v>
      </c>
      <c r="W119" s="31">
        <v>7.3712691999999996E-4</v>
      </c>
      <c r="X119" s="31">
        <v>-3.3566756000000001E-3</v>
      </c>
      <c r="Y119" t="s">
        <v>64</v>
      </c>
      <c r="Z119" t="s">
        <v>64</v>
      </c>
      <c r="AA119" t="s">
        <v>64</v>
      </c>
    </row>
    <row r="120" spans="2:27" x14ac:dyDescent="0.25">
      <c r="B120" t="s">
        <v>64</v>
      </c>
      <c r="C120" t="s">
        <v>64</v>
      </c>
      <c r="D120" s="31">
        <v>1.4768576E-2</v>
      </c>
      <c r="E120" s="31">
        <v>1.1972919E-2</v>
      </c>
      <c r="F120" s="31">
        <v>9.3627833000000001E-3</v>
      </c>
      <c r="G120" s="31">
        <v>7.4437977999999997E-3</v>
      </c>
      <c r="H120" s="31">
        <v>7.1454123E-3</v>
      </c>
      <c r="I120" s="31">
        <v>8.3085671000000007E-3</v>
      </c>
      <c r="J120" s="31">
        <v>9.9286158000000003E-3</v>
      </c>
      <c r="K120" s="31">
        <v>1.1190267E-2</v>
      </c>
      <c r="L120" s="31">
        <v>1.1750607E-2</v>
      </c>
      <c r="M120" s="31">
        <v>1.1543303E-2</v>
      </c>
      <c r="N120" s="31">
        <v>1.0760923E-2</v>
      </c>
      <c r="O120" s="31">
        <v>9.8200031000000004E-3</v>
      </c>
      <c r="P120" s="31">
        <v>9.1125052000000008E-3</v>
      </c>
      <c r="Q120" s="31">
        <v>9.079854E-3</v>
      </c>
      <c r="R120" s="31">
        <v>9.1783218E-3</v>
      </c>
      <c r="S120" s="31">
        <v>9.1686285999999992E-3</v>
      </c>
      <c r="T120" s="31">
        <v>9.2166969999999994E-3</v>
      </c>
      <c r="U120" s="31">
        <v>9.1960449000000003E-3</v>
      </c>
      <c r="V120" s="31">
        <v>7.9768737999999992E-3</v>
      </c>
      <c r="W120" s="31">
        <v>5.4381671000000003E-3</v>
      </c>
      <c r="X120" s="31">
        <v>1.6715721999999999E-3</v>
      </c>
      <c r="Y120" t="s">
        <v>64</v>
      </c>
      <c r="Z120" t="s">
        <v>64</v>
      </c>
      <c r="AA120" t="s">
        <v>64</v>
      </c>
    </row>
    <row r="121" spans="2:27" x14ac:dyDescent="0.25">
      <c r="B121" t="s">
        <v>64</v>
      </c>
      <c r="C121" t="s">
        <v>64</v>
      </c>
      <c r="D121" s="31">
        <v>1.7563605999999999E-2</v>
      </c>
      <c r="E121" s="31">
        <v>1.432286E-2</v>
      </c>
      <c r="F121" s="31">
        <v>1.1257188E-2</v>
      </c>
      <c r="G121" s="31">
        <v>8.6608742999999995E-3</v>
      </c>
      <c r="H121" s="31">
        <v>7.5925165000000003E-3</v>
      </c>
      <c r="I121" s="31">
        <v>7.8291873999999997E-3</v>
      </c>
      <c r="J121" s="31">
        <v>8.4970649000000002E-3</v>
      </c>
      <c r="K121" s="31">
        <v>8.9720991000000003E-3</v>
      </c>
      <c r="L121" s="31">
        <v>9.2710545000000005E-3</v>
      </c>
      <c r="M121" s="31">
        <v>9.4300861999999999E-3</v>
      </c>
      <c r="N121" s="31">
        <v>9.4769903999999995E-3</v>
      </c>
      <c r="O121" s="31">
        <v>9.4128110999999997E-3</v>
      </c>
      <c r="P121" s="31">
        <v>9.3909912000000005E-3</v>
      </c>
      <c r="Q121" s="31">
        <v>9.6670053999999995E-3</v>
      </c>
      <c r="R121" s="31">
        <v>9.8281315999999997E-3</v>
      </c>
      <c r="S121" s="31">
        <v>9.8304897999999998E-3</v>
      </c>
      <c r="T121" s="31">
        <v>9.8506472999999994E-3</v>
      </c>
      <c r="U121" s="31">
        <v>9.8458985000000002E-3</v>
      </c>
      <c r="V121" s="31">
        <v>8.9124645999999995E-3</v>
      </c>
      <c r="W121" s="31">
        <v>6.9652526000000001E-3</v>
      </c>
      <c r="X121" s="31">
        <v>3.9346805E-3</v>
      </c>
      <c r="Y121" t="s">
        <v>64</v>
      </c>
      <c r="Z121" t="s">
        <v>64</v>
      </c>
      <c r="AA121" t="s">
        <v>64</v>
      </c>
    </row>
    <row r="122" spans="2:27" x14ac:dyDescent="0.25">
      <c r="B122" t="s">
        <v>64</v>
      </c>
      <c r="C122" t="s">
        <v>64</v>
      </c>
      <c r="D122" s="31">
        <v>1.8781886000000001E-2</v>
      </c>
      <c r="E122" s="31">
        <v>1.5575242E-2</v>
      </c>
      <c r="F122" s="31">
        <v>1.2408547000000001E-2</v>
      </c>
      <c r="G122" s="31">
        <v>9.6875541000000006E-3</v>
      </c>
      <c r="H122" s="31">
        <v>8.2307904999999997E-3</v>
      </c>
      <c r="I122" s="31">
        <v>7.8541301000000004E-3</v>
      </c>
      <c r="J122" s="31">
        <v>7.7249635999999998E-3</v>
      </c>
      <c r="K122" s="31">
        <v>7.5499885999999999E-3</v>
      </c>
      <c r="L122" s="31">
        <v>7.5583085000000003E-3</v>
      </c>
      <c r="M122" s="31">
        <v>7.8751687000000008E-3</v>
      </c>
      <c r="N122" s="31">
        <v>8.3145740999999995E-3</v>
      </c>
      <c r="O122" s="31">
        <v>8.6535811000000001E-3</v>
      </c>
      <c r="P122" s="31">
        <v>8.8649169000000003E-3</v>
      </c>
      <c r="Q122" s="31">
        <v>9.0469755000000002E-3</v>
      </c>
      <c r="R122" s="31">
        <v>8.7684747000000007E-3</v>
      </c>
      <c r="S122" s="31">
        <v>8.1855915000000005E-3</v>
      </c>
      <c r="T122" s="31">
        <v>7.7144917999999998E-3</v>
      </c>
      <c r="U122" s="31">
        <v>7.4926204999999999E-3</v>
      </c>
      <c r="V122" s="31">
        <v>6.8074976999999998E-3</v>
      </c>
      <c r="W122" s="31">
        <v>5.4474068000000004E-3</v>
      </c>
      <c r="X122" s="31">
        <v>3.3769845000000001E-3</v>
      </c>
      <c r="Y122" t="s">
        <v>64</v>
      </c>
      <c r="Z122" t="s">
        <v>64</v>
      </c>
      <c r="AA122" t="s">
        <v>64</v>
      </c>
    </row>
    <row r="123" spans="2:27" x14ac:dyDescent="0.25">
      <c r="B123" t="s">
        <v>64</v>
      </c>
      <c r="C123" t="s">
        <v>64</v>
      </c>
      <c r="D123" s="31">
        <v>1.7925367000000001E-2</v>
      </c>
      <c r="E123" s="31">
        <v>1.501983E-2</v>
      </c>
      <c r="F123" s="31">
        <v>1.2031966999999999E-2</v>
      </c>
      <c r="G123" s="31">
        <v>9.4750877000000008E-3</v>
      </c>
      <c r="H123" s="31">
        <v>7.9212151000000001E-3</v>
      </c>
      <c r="I123" s="31">
        <v>7.2758794E-3</v>
      </c>
      <c r="J123" s="31">
        <v>6.8654236E-3</v>
      </c>
      <c r="K123" s="31">
        <v>6.5862159000000002E-3</v>
      </c>
      <c r="L123" s="31">
        <v>6.6053472000000002E-3</v>
      </c>
      <c r="M123" s="31">
        <v>6.9402754000000002E-3</v>
      </c>
      <c r="N123" s="31">
        <v>7.3040676999999998E-3</v>
      </c>
      <c r="O123" s="31">
        <v>7.5051164999999998E-3</v>
      </c>
      <c r="P123" s="31">
        <v>7.5132335E-3</v>
      </c>
      <c r="Q123" s="31">
        <v>7.3837601000000001E-3</v>
      </c>
      <c r="R123" s="31">
        <v>6.7250336999999999E-3</v>
      </c>
      <c r="S123" s="31">
        <v>5.7738395E-3</v>
      </c>
      <c r="T123" s="31">
        <v>5.0596627000000002E-3</v>
      </c>
      <c r="U123" s="31">
        <v>4.8670689999999999E-3</v>
      </c>
      <c r="V123" s="31">
        <v>4.5998719999999996E-3</v>
      </c>
      <c r="W123" s="31">
        <v>3.8713509999999999E-3</v>
      </c>
      <c r="X123" s="31">
        <v>2.7586487000000001E-3</v>
      </c>
      <c r="Y123" t="s">
        <v>64</v>
      </c>
      <c r="Z123" t="s">
        <v>64</v>
      </c>
      <c r="AA123" t="s">
        <v>64</v>
      </c>
    </row>
    <row r="124" spans="2:27" x14ac:dyDescent="0.25">
      <c r="B124" t="s">
        <v>64</v>
      </c>
      <c r="C124" t="s">
        <v>64</v>
      </c>
      <c r="D124" s="31">
        <v>1.6054148000000001E-2</v>
      </c>
      <c r="E124" s="31">
        <v>1.3423556999999999E-2</v>
      </c>
      <c r="F124" s="31">
        <v>1.0639902E-2</v>
      </c>
      <c r="G124" s="31">
        <v>8.1029794999999995E-3</v>
      </c>
      <c r="H124" s="31">
        <v>6.4049270000000004E-3</v>
      </c>
      <c r="I124" s="31">
        <v>5.6177926999999997E-3</v>
      </c>
      <c r="J124" s="31">
        <v>5.3366971999999997E-3</v>
      </c>
      <c r="K124" s="31">
        <v>5.3830468000000001E-3</v>
      </c>
      <c r="L124" s="31">
        <v>5.6641321000000001E-3</v>
      </c>
      <c r="M124" s="31">
        <v>5.8956449000000001E-3</v>
      </c>
      <c r="N124" s="31">
        <v>5.8020227999999998E-3</v>
      </c>
      <c r="O124" s="31">
        <v>5.3891358E-3</v>
      </c>
      <c r="P124" s="31">
        <v>4.9087469999999998E-3</v>
      </c>
      <c r="Q124" s="31">
        <v>4.4917255E-3</v>
      </c>
      <c r="R124" s="31">
        <v>3.8233389999999998E-3</v>
      </c>
      <c r="S124" s="31">
        <v>3.1231316000000001E-3</v>
      </c>
      <c r="T124" s="31">
        <v>2.8881417000000001E-3</v>
      </c>
      <c r="U124" s="31">
        <v>3.2754312000000002E-3</v>
      </c>
      <c r="V124" s="31">
        <v>3.6194599000000001E-3</v>
      </c>
      <c r="W124" s="31">
        <v>3.5616513E-3</v>
      </c>
      <c r="X124" s="31">
        <v>3.2421779E-3</v>
      </c>
      <c r="Y124" t="s">
        <v>64</v>
      </c>
      <c r="Z124" t="s">
        <v>64</v>
      </c>
      <c r="AA124" t="s">
        <v>64</v>
      </c>
    </row>
    <row r="125" spans="2:27" x14ac:dyDescent="0.25">
      <c r="B125" t="s">
        <v>64</v>
      </c>
      <c r="C125" t="s">
        <v>64</v>
      </c>
      <c r="D125" s="31">
        <v>1.3722926E-2</v>
      </c>
      <c r="E125" s="31">
        <v>1.1321789000000001E-2</v>
      </c>
      <c r="F125" s="31">
        <v>8.7279825999999998E-3</v>
      </c>
      <c r="G125" s="31">
        <v>6.203915E-3</v>
      </c>
      <c r="H125" s="31">
        <v>4.4512212999999997E-3</v>
      </c>
      <c r="I125" s="31">
        <v>3.6724992000000001E-3</v>
      </c>
      <c r="J125" s="31">
        <v>3.6894833E-3</v>
      </c>
      <c r="K125" s="31">
        <v>4.1915783999999998E-3</v>
      </c>
      <c r="L125" s="31">
        <v>4.7609074999999997E-3</v>
      </c>
      <c r="M125" s="31">
        <v>4.7496906000000002E-3</v>
      </c>
      <c r="N125" s="31">
        <v>3.9069498999999997E-3</v>
      </c>
      <c r="O125" s="31">
        <v>2.5629251999999998E-3</v>
      </c>
      <c r="P125" s="31">
        <v>1.3330709000000001E-3</v>
      </c>
      <c r="Q125" s="31">
        <v>5.4227373999999999E-4</v>
      </c>
      <c r="R125" s="31">
        <v>-3.5674311000000002E-5</v>
      </c>
      <c r="S125" s="31">
        <v>-2.2993493E-4</v>
      </c>
      <c r="T125" s="31">
        <v>2.9788817999999999E-4</v>
      </c>
      <c r="U125" s="31">
        <v>1.4705835000000001E-3</v>
      </c>
      <c r="V125" s="31">
        <v>2.4281925999999998E-3</v>
      </c>
      <c r="W125" s="31">
        <v>2.9482390000000001E-3</v>
      </c>
      <c r="X125" s="31">
        <v>3.1812587E-3</v>
      </c>
      <c r="Y125" t="s">
        <v>64</v>
      </c>
      <c r="Z125" t="s">
        <v>64</v>
      </c>
      <c r="AA125" t="s">
        <v>64</v>
      </c>
    </row>
    <row r="126" spans="2:27" x14ac:dyDescent="0.25">
      <c r="B126" t="s">
        <v>64</v>
      </c>
      <c r="C126" t="s">
        <v>64</v>
      </c>
      <c r="D126" s="31">
        <v>1.0076972999999999E-2</v>
      </c>
      <c r="E126" s="31">
        <v>8.0026145999999992E-3</v>
      </c>
      <c r="F126" s="31">
        <v>5.7365037999999998E-3</v>
      </c>
      <c r="G126" s="31">
        <v>3.6803023E-3</v>
      </c>
      <c r="H126" s="31">
        <v>2.3410814000000002E-3</v>
      </c>
      <c r="I126" s="31">
        <v>1.9662241E-3</v>
      </c>
      <c r="J126" s="31">
        <v>2.4313196000000001E-3</v>
      </c>
      <c r="K126" s="31">
        <v>3.3271898999999998E-3</v>
      </c>
      <c r="L126" s="31">
        <v>3.9129741000000001E-3</v>
      </c>
      <c r="M126" s="31">
        <v>3.4154556000000002E-3</v>
      </c>
      <c r="N126" s="31">
        <v>1.7070975E-3</v>
      </c>
      <c r="O126" s="31">
        <v>-5.5858212999999998E-4</v>
      </c>
      <c r="P126" s="31">
        <v>-2.4658091999999999E-3</v>
      </c>
      <c r="Q126" s="31">
        <v>-3.5582839000000001E-3</v>
      </c>
      <c r="R126" s="31">
        <v>-4.1238233000000001E-3</v>
      </c>
      <c r="S126" s="31">
        <v>-4.0272622999999999E-3</v>
      </c>
      <c r="T126" s="31">
        <v>-2.9223362999999999E-3</v>
      </c>
      <c r="U126" s="31">
        <v>-1.1299000999999999E-3</v>
      </c>
      <c r="V126" s="31">
        <v>3.1745248E-4</v>
      </c>
      <c r="W126" s="31">
        <v>1.2379684E-3</v>
      </c>
      <c r="X126" s="31">
        <v>1.8790094E-3</v>
      </c>
      <c r="Y126" t="s">
        <v>64</v>
      </c>
      <c r="Z126" t="s">
        <v>64</v>
      </c>
      <c r="AA126" t="s">
        <v>64</v>
      </c>
    </row>
    <row r="127" spans="2:27" x14ac:dyDescent="0.25">
      <c r="B127" t="s">
        <v>64</v>
      </c>
      <c r="C127" t="s">
        <v>64</v>
      </c>
      <c r="D127" s="31">
        <v>5.0433142999999998E-3</v>
      </c>
      <c r="E127" s="31">
        <v>3.2356176999999999E-3</v>
      </c>
      <c r="F127" s="31">
        <v>1.2841256999999999E-3</v>
      </c>
      <c r="G127" s="31">
        <v>-1.2198277E-4</v>
      </c>
      <c r="H127" s="31">
        <v>-7.7556399999999996E-4</v>
      </c>
      <c r="I127" s="31">
        <v>-4.9318186999999997E-4</v>
      </c>
      <c r="J127" s="31">
        <v>3.9736694E-4</v>
      </c>
      <c r="K127" s="31">
        <v>1.4378307E-3</v>
      </c>
      <c r="L127" s="31">
        <v>1.7116619E-3</v>
      </c>
      <c r="M127" s="31">
        <v>5.9000961000000001E-4</v>
      </c>
      <c r="N127" s="31">
        <v>-1.7282246E-3</v>
      </c>
      <c r="O127" s="31">
        <v>-4.3342132E-3</v>
      </c>
      <c r="P127" s="31">
        <v>-6.2576113000000003E-3</v>
      </c>
      <c r="Q127" s="31">
        <v>-7.137862E-3</v>
      </c>
      <c r="R127" s="31">
        <v>-7.3890379000000001E-3</v>
      </c>
      <c r="S127" s="31">
        <v>-6.9998009000000003E-3</v>
      </c>
      <c r="T127" s="31">
        <v>-5.5126995E-3</v>
      </c>
      <c r="U127" s="31">
        <v>-3.3183293000000002E-3</v>
      </c>
      <c r="V127" s="31">
        <v>-1.4430247E-3</v>
      </c>
      <c r="W127" s="31">
        <v>-1.9297889E-4</v>
      </c>
      <c r="X127" s="31">
        <v>8.4640271999999995E-4</v>
      </c>
      <c r="Y127" t="s">
        <v>64</v>
      </c>
      <c r="Z127" t="s">
        <v>64</v>
      </c>
      <c r="AA127" t="s">
        <v>64</v>
      </c>
    </row>
    <row r="128" spans="2:27" x14ac:dyDescent="0.25">
      <c r="B128" t="s">
        <v>64</v>
      </c>
      <c r="C128" t="s">
        <v>64</v>
      </c>
      <c r="D128" s="31">
        <v>9.7606611000000004E-4</v>
      </c>
      <c r="E128" s="31">
        <v>-9.6141966E-4</v>
      </c>
      <c r="F128" s="31">
        <v>-2.9896762999999998E-3</v>
      </c>
      <c r="G128" s="31">
        <v>-4.4160830000000003E-3</v>
      </c>
      <c r="H128" s="31">
        <v>-4.8876507000000001E-3</v>
      </c>
      <c r="I128" s="31">
        <v>-4.3134708000000001E-3</v>
      </c>
      <c r="J128" s="31">
        <v>-3.3478993000000002E-3</v>
      </c>
      <c r="K128" s="31">
        <v>-2.5118962000000001E-3</v>
      </c>
      <c r="L128" s="31">
        <v>-2.6548519E-3</v>
      </c>
      <c r="M128" s="31">
        <v>-4.0877954999999997E-3</v>
      </c>
      <c r="N128" s="31">
        <v>-6.3125547000000004E-3</v>
      </c>
      <c r="O128" s="31">
        <v>-8.3249714000000006E-3</v>
      </c>
      <c r="P128" s="31">
        <v>-9.2939101000000003E-3</v>
      </c>
      <c r="Q128" s="31">
        <v>-9.2281839000000008E-3</v>
      </c>
      <c r="R128" s="31">
        <v>-8.7966629999999997E-3</v>
      </c>
      <c r="S128" s="31">
        <v>-8.1072765999999994E-3</v>
      </c>
      <c r="T128" s="31">
        <v>-6.5093217E-3</v>
      </c>
      <c r="U128" s="31">
        <v>-4.3180477999999996E-3</v>
      </c>
      <c r="V128" s="31">
        <v>-2.3311614000000001E-3</v>
      </c>
      <c r="W128" s="31">
        <v>-1.0050842999999999E-3</v>
      </c>
      <c r="X128" s="31">
        <v>2.2231135999999999E-4</v>
      </c>
      <c r="Y128" t="s">
        <v>64</v>
      </c>
      <c r="Z128" t="s">
        <v>64</v>
      </c>
      <c r="AA128" t="s">
        <v>64</v>
      </c>
    </row>
    <row r="129" spans="2:27" x14ac:dyDescent="0.25">
      <c r="B129" t="s">
        <v>64</v>
      </c>
      <c r="C129" t="s">
        <v>64</v>
      </c>
      <c r="D129" s="31">
        <v>4.1865231E-4</v>
      </c>
      <c r="E129" s="31">
        <v>-2.0186090999999998E-3</v>
      </c>
      <c r="F129" s="31">
        <v>-4.6024606999999999E-3</v>
      </c>
      <c r="G129" s="31">
        <v>-6.8813310999999997E-3</v>
      </c>
      <c r="H129" s="31">
        <v>-7.9945372000000004E-3</v>
      </c>
      <c r="I129" s="31">
        <v>-7.8470408999999994E-3</v>
      </c>
      <c r="J129" s="31">
        <v>-7.2235996E-3</v>
      </c>
      <c r="K129" s="31">
        <v>-6.7845754999999999E-3</v>
      </c>
      <c r="L129" s="31">
        <v>-7.2319293000000003E-3</v>
      </c>
      <c r="M129" s="31">
        <v>-8.5306466000000004E-3</v>
      </c>
      <c r="N129" s="31">
        <v>-9.9606122999999994E-3</v>
      </c>
      <c r="O129" s="31">
        <v>-1.0613582999999999E-2</v>
      </c>
      <c r="P129" s="31">
        <v>-1.0109391000000001E-2</v>
      </c>
      <c r="Q129" s="31">
        <v>-8.8111274000000003E-3</v>
      </c>
      <c r="R129" s="31">
        <v>-7.6531515999999997E-3</v>
      </c>
      <c r="S129" s="31">
        <v>-6.8658991000000004E-3</v>
      </c>
      <c r="T129" s="31">
        <v>-5.6836283999999997E-3</v>
      </c>
      <c r="U129" s="31">
        <v>-4.0530282999999999E-3</v>
      </c>
      <c r="V129" s="31">
        <v>-2.5418051999999999E-3</v>
      </c>
      <c r="W129" s="31">
        <v>-1.5126765000000001E-3</v>
      </c>
      <c r="X129" s="31">
        <v>-4.8321905000000003E-4</v>
      </c>
      <c r="Y129" t="s">
        <v>64</v>
      </c>
      <c r="Z129" t="s">
        <v>64</v>
      </c>
      <c r="AA129" t="s">
        <v>64</v>
      </c>
    </row>
    <row r="130" spans="2:27" x14ac:dyDescent="0.25">
      <c r="B130" t="s">
        <v>64</v>
      </c>
      <c r="C130" t="s">
        <v>64</v>
      </c>
      <c r="D130" s="31">
        <v>2.0707753000000001E-3</v>
      </c>
      <c r="E130" s="31">
        <v>-6.4634950999999997E-4</v>
      </c>
      <c r="F130" s="31">
        <v>-3.7308927000000002E-3</v>
      </c>
      <c r="G130" s="31">
        <v>-6.8352059000000003E-3</v>
      </c>
      <c r="H130" s="31">
        <v>-8.7565201999999995E-3</v>
      </c>
      <c r="I130" s="31">
        <v>-9.2454449999999997E-3</v>
      </c>
      <c r="J130" s="31">
        <v>-9.0093612999999993E-3</v>
      </c>
      <c r="K130" s="31">
        <v>-8.9245494000000005E-3</v>
      </c>
      <c r="L130" s="31">
        <v>-9.5529602999999998E-3</v>
      </c>
      <c r="M130" s="31">
        <v>-1.0581465E-2</v>
      </c>
      <c r="N130" s="31">
        <v>-1.1138214E-2</v>
      </c>
      <c r="O130" s="31">
        <v>-1.0552341E-2</v>
      </c>
      <c r="P130" s="31">
        <v>-8.8405740000000003E-3</v>
      </c>
      <c r="Q130" s="31">
        <v>-6.6212164000000002E-3</v>
      </c>
      <c r="R130" s="31">
        <v>-5.0747320000000002E-3</v>
      </c>
      <c r="S130" s="31">
        <v>-4.4812020000000001E-3</v>
      </c>
      <c r="T130" s="31">
        <v>-3.9333119E-3</v>
      </c>
      <c r="U130" s="31">
        <v>-3.0431398000000001E-3</v>
      </c>
      <c r="V130" s="31">
        <v>-2.2851955E-3</v>
      </c>
      <c r="W130" s="31">
        <v>-1.7043655E-3</v>
      </c>
      <c r="X130" s="31">
        <v>-1.0637840999999999E-3</v>
      </c>
      <c r="Y130" t="s">
        <v>64</v>
      </c>
      <c r="Z130" t="s">
        <v>64</v>
      </c>
      <c r="AA130" t="s">
        <v>64</v>
      </c>
    </row>
    <row r="131" spans="2:27" x14ac:dyDescent="0.25">
      <c r="B131" t="s">
        <v>64</v>
      </c>
      <c r="C131" t="s">
        <v>64</v>
      </c>
      <c r="D131" s="31">
        <v>3.0912919999999998E-3</v>
      </c>
      <c r="E131" s="31">
        <v>6.3370028999999999E-4</v>
      </c>
      <c r="F131" s="31">
        <v>-2.5289725000000002E-3</v>
      </c>
      <c r="G131" s="31">
        <v>-5.7668900000000002E-3</v>
      </c>
      <c r="H131" s="31">
        <v>-7.9966737E-3</v>
      </c>
      <c r="I131" s="31">
        <v>-8.7305847999999998E-3</v>
      </c>
      <c r="J131" s="31">
        <v>-8.6706969999999998E-3</v>
      </c>
      <c r="K131" s="31">
        <v>-8.7629714999999993E-3</v>
      </c>
      <c r="L131" s="31">
        <v>-9.5341858000000008E-3</v>
      </c>
      <c r="M131" s="31">
        <v>-1.0457978E-2</v>
      </c>
      <c r="N131" s="31">
        <v>-1.0655579E-2</v>
      </c>
      <c r="O131" s="31">
        <v>-9.6404869000000001E-3</v>
      </c>
      <c r="P131" s="31">
        <v>-7.5849880999999996E-3</v>
      </c>
      <c r="Q131" s="31">
        <v>-5.2539324000000004E-3</v>
      </c>
      <c r="R131" s="31">
        <v>-3.9167660000000003E-3</v>
      </c>
      <c r="S131" s="31">
        <v>-3.6804923000000002E-3</v>
      </c>
      <c r="T131" s="31">
        <v>-3.4826049000000001E-3</v>
      </c>
      <c r="U131" s="31">
        <v>-2.940055E-3</v>
      </c>
      <c r="V131" s="31">
        <v>-2.5750272999999998E-3</v>
      </c>
      <c r="W131" s="31">
        <v>-2.2610920000000001E-3</v>
      </c>
      <c r="X131" s="31">
        <v>-1.8282159999999999E-3</v>
      </c>
      <c r="Y131" t="s">
        <v>64</v>
      </c>
      <c r="Z131" t="s">
        <v>64</v>
      </c>
      <c r="AA131" t="s">
        <v>64</v>
      </c>
    </row>
    <row r="132" spans="2:27" x14ac:dyDescent="0.25">
      <c r="B132" t="s">
        <v>64</v>
      </c>
      <c r="C132" t="s">
        <v>64</v>
      </c>
      <c r="D132" s="31">
        <v>2.6854239E-3</v>
      </c>
      <c r="E132" s="31">
        <v>3.249743E-4</v>
      </c>
      <c r="F132" s="31">
        <v>-2.6701465000000001E-3</v>
      </c>
      <c r="G132" s="31">
        <v>-5.3620422000000001E-3</v>
      </c>
      <c r="H132" s="31">
        <v>-7.4326297999999999E-3</v>
      </c>
      <c r="I132" s="31">
        <v>-8.0349202999999998E-3</v>
      </c>
      <c r="J132" s="31">
        <v>-7.9103465999999997E-3</v>
      </c>
      <c r="K132" s="31">
        <v>-7.9550259000000009E-3</v>
      </c>
      <c r="L132" s="31">
        <v>-8.6976876000000002E-3</v>
      </c>
      <c r="M132" s="31">
        <v>-9.5624756000000002E-3</v>
      </c>
      <c r="N132" s="31">
        <v>-9.7806118000000001E-3</v>
      </c>
      <c r="O132" s="31">
        <v>-8.9782792999999993E-3</v>
      </c>
      <c r="P132" s="31">
        <v>-7.3938668000000001E-3</v>
      </c>
      <c r="Q132" s="31">
        <v>-5.7548284999999998E-3</v>
      </c>
      <c r="R132" s="31">
        <v>-5.2877842000000003E-3</v>
      </c>
      <c r="S132" s="31">
        <v>-5.6914226E-3</v>
      </c>
      <c r="T132" s="31">
        <v>-5.7238758999999997E-3</v>
      </c>
      <c r="U132" s="31">
        <v>-5.1304651000000003E-3</v>
      </c>
      <c r="V132" s="31">
        <v>-4.6700174000000004E-3</v>
      </c>
      <c r="W132" s="31">
        <v>-4.3846057000000004E-3</v>
      </c>
      <c r="X132" s="31">
        <v>-3.9977761999999998E-3</v>
      </c>
      <c r="Y132" t="s">
        <v>64</v>
      </c>
      <c r="Z132" t="s">
        <v>64</v>
      </c>
      <c r="AA132" t="s">
        <v>64</v>
      </c>
    </row>
    <row r="133" spans="2:27" x14ac:dyDescent="0.25">
      <c r="B133" t="s">
        <v>64</v>
      </c>
      <c r="C133" t="s">
        <v>64</v>
      </c>
      <c r="D133" s="31">
        <v>3.2922272000000001E-3</v>
      </c>
      <c r="E133" s="31">
        <v>1.3187341E-4</v>
      </c>
      <c r="F133" s="31">
        <v>-3.0780383000000001E-3</v>
      </c>
      <c r="G133" s="31">
        <v>-6.1061921999999999E-3</v>
      </c>
      <c r="H133" s="31">
        <v>-7.4816374000000003E-3</v>
      </c>
      <c r="I133" s="31">
        <v>-7.9892650000000006E-3</v>
      </c>
      <c r="J133" s="31">
        <v>-7.7143343999999999E-3</v>
      </c>
      <c r="K133" s="31">
        <v>-7.6481313000000004E-3</v>
      </c>
      <c r="L133" s="31">
        <v>-8.2311286000000001E-3</v>
      </c>
      <c r="M133" s="31">
        <v>-8.9002102999999992E-3</v>
      </c>
      <c r="N133" s="31">
        <v>-9.0274736000000005E-3</v>
      </c>
      <c r="O133" s="31">
        <v>-8.4719062000000005E-3</v>
      </c>
      <c r="P133" s="31">
        <v>-7.5831283000000003E-3</v>
      </c>
      <c r="Q133" s="31">
        <v>-6.9415233999999999E-3</v>
      </c>
      <c r="R133" s="31">
        <v>-7.5747239999999997E-3</v>
      </c>
      <c r="S133" s="31">
        <v>-8.5694697000000004E-3</v>
      </c>
      <c r="T133" s="31">
        <v>-8.7088896000000002E-3</v>
      </c>
      <c r="U133" s="31">
        <v>-7.9108570000000003E-3</v>
      </c>
      <c r="V133" s="31">
        <v>-7.4016866000000004E-3</v>
      </c>
      <c r="W133" s="31">
        <v>-7.0549534000000002E-3</v>
      </c>
      <c r="X133" s="31">
        <v>-6.6533494000000004E-3</v>
      </c>
      <c r="Y133" t="s">
        <v>64</v>
      </c>
      <c r="Z133" t="s">
        <v>64</v>
      </c>
      <c r="AA133" t="s">
        <v>64</v>
      </c>
    </row>
    <row r="134" spans="2:27" x14ac:dyDescent="0.25">
      <c r="B134" t="s">
        <v>64</v>
      </c>
      <c r="C134" t="s">
        <v>64</v>
      </c>
      <c r="D134">
        <v>3.2405431999999998E-2</v>
      </c>
      <c r="E134" s="31">
        <v>2.0915287999999999E-3</v>
      </c>
      <c r="F134" s="31">
        <v>-2.0391392000000002E-3</v>
      </c>
      <c r="G134" s="31">
        <v>-5.6522135000000003E-3</v>
      </c>
      <c r="H134" s="31">
        <v>-7.4629503999999996E-3</v>
      </c>
      <c r="I134" s="31">
        <v>-8.2579460000000004E-3</v>
      </c>
      <c r="J134" s="31">
        <v>-8.1735477000000004E-3</v>
      </c>
      <c r="K134" s="31">
        <v>-8.2163866999999998E-3</v>
      </c>
      <c r="L134" s="31">
        <v>-8.7057669000000001E-3</v>
      </c>
      <c r="M134" s="31">
        <v>-9.1656324999999997E-3</v>
      </c>
      <c r="N134" s="31">
        <v>-9.0840608E-3</v>
      </c>
      <c r="O134" s="31">
        <v>-8.5136294000000001E-3</v>
      </c>
      <c r="P134" s="31">
        <v>-7.8696589999999993E-3</v>
      </c>
      <c r="Q134" s="31">
        <v>-7.6606008000000003E-3</v>
      </c>
      <c r="R134" s="31">
        <v>-8.6662917999999999E-3</v>
      </c>
      <c r="S134" s="31">
        <v>-9.8256309999999996E-3</v>
      </c>
      <c r="T134" s="31">
        <v>-9.8784957E-3</v>
      </c>
      <c r="U134" s="31">
        <v>-8.8504702000000001E-3</v>
      </c>
      <c r="V134" s="31">
        <v>-8.1895058999999996E-3</v>
      </c>
      <c r="W134" s="31">
        <v>-7.8390278000000004E-3</v>
      </c>
      <c r="X134" s="31">
        <v>-7.5122449000000003E-3</v>
      </c>
      <c r="Y134" t="s">
        <v>64</v>
      </c>
      <c r="Z134" t="s">
        <v>64</v>
      </c>
      <c r="AA134" t="s">
        <v>64</v>
      </c>
    </row>
    <row r="135" spans="2:27" x14ac:dyDescent="0.25">
      <c r="B135" t="s">
        <v>64</v>
      </c>
      <c r="C135" t="s">
        <v>64</v>
      </c>
      <c r="D135" t="s">
        <v>64</v>
      </c>
      <c r="E135" s="31">
        <v>2.3356459999999999E-2</v>
      </c>
      <c r="F135" s="31">
        <v>1.9218092999999999E-3</v>
      </c>
      <c r="G135" s="31">
        <v>-3.0276137E-3</v>
      </c>
      <c r="H135" s="31">
        <v>-6.7285681000000003E-3</v>
      </c>
      <c r="I135" s="31">
        <v>-8.3768357999999994E-3</v>
      </c>
      <c r="J135" s="31">
        <v>-9.1244401000000006E-3</v>
      </c>
      <c r="K135" s="31">
        <v>-9.7571854E-3</v>
      </c>
      <c r="L135" s="31">
        <v>-1.0518394E-2</v>
      </c>
      <c r="M135" s="31">
        <v>-1.0887945E-2</v>
      </c>
      <c r="N135" s="31">
        <v>-1.0515429E-2</v>
      </c>
      <c r="O135" s="31">
        <v>-9.613445E-3</v>
      </c>
      <c r="P135" s="31">
        <v>-8.5907577999999995E-3</v>
      </c>
      <c r="Q135" s="31">
        <v>-8.0182580000000003E-3</v>
      </c>
      <c r="R135" s="31">
        <v>-8.5083768000000001E-3</v>
      </c>
      <c r="S135" s="31">
        <v>-8.9966599000000005E-3</v>
      </c>
      <c r="T135" s="31">
        <v>-8.2071060000000005E-3</v>
      </c>
      <c r="U135" s="31">
        <v>-6.6065871999999998E-3</v>
      </c>
      <c r="V135" s="31">
        <v>-5.7919327999999999E-3</v>
      </c>
      <c r="W135" s="31">
        <v>-5.8198156999999997E-3</v>
      </c>
      <c r="X135" t="s">
        <v>64</v>
      </c>
      <c r="Y135" t="s">
        <v>64</v>
      </c>
      <c r="Z135" t="s">
        <v>64</v>
      </c>
      <c r="AA135" t="s">
        <v>64</v>
      </c>
    </row>
    <row r="136" spans="2:27" x14ac:dyDescent="0.25">
      <c r="B136" t="s">
        <v>64</v>
      </c>
      <c r="C136" t="s">
        <v>64</v>
      </c>
      <c r="D136" t="s">
        <v>64</v>
      </c>
      <c r="E136" t="s">
        <v>64</v>
      </c>
      <c r="F136" t="s">
        <v>64</v>
      </c>
      <c r="G136" t="s">
        <v>64</v>
      </c>
      <c r="H136" t="s">
        <v>64</v>
      </c>
      <c r="I136" t="s">
        <v>64</v>
      </c>
      <c r="J136" t="s">
        <v>64</v>
      </c>
      <c r="K136" t="s">
        <v>64</v>
      </c>
      <c r="L136" t="s">
        <v>64</v>
      </c>
      <c r="M136" t="s">
        <v>64</v>
      </c>
      <c r="N136" t="s">
        <v>64</v>
      </c>
      <c r="O136" t="s">
        <v>64</v>
      </c>
      <c r="P136" t="s">
        <v>64</v>
      </c>
      <c r="Q136" t="s">
        <v>64</v>
      </c>
      <c r="R136" t="s">
        <v>64</v>
      </c>
      <c r="S136" t="s">
        <v>64</v>
      </c>
      <c r="T136" t="s">
        <v>64</v>
      </c>
      <c r="U136" t="s">
        <v>64</v>
      </c>
      <c r="V136" t="s">
        <v>64</v>
      </c>
      <c r="W136" t="s">
        <v>64</v>
      </c>
      <c r="X136" t="s">
        <v>64</v>
      </c>
      <c r="Y136" t="s">
        <v>64</v>
      </c>
      <c r="Z136" t="s">
        <v>64</v>
      </c>
      <c r="AA136" t="s">
        <v>64</v>
      </c>
    </row>
    <row r="137" spans="2:27" x14ac:dyDescent="0.25">
      <c r="B137" t="s">
        <v>64</v>
      </c>
      <c r="C137" t="s">
        <v>64</v>
      </c>
      <c r="D137" t="s">
        <v>64</v>
      </c>
      <c r="E137" t="s">
        <v>64</v>
      </c>
      <c r="F137" t="s">
        <v>64</v>
      </c>
      <c r="G137" t="s">
        <v>64</v>
      </c>
      <c r="H137" t="s">
        <v>64</v>
      </c>
      <c r="I137" t="s">
        <v>64</v>
      </c>
      <c r="J137" t="s">
        <v>64</v>
      </c>
      <c r="K137" t="s">
        <v>64</v>
      </c>
      <c r="L137" t="s">
        <v>64</v>
      </c>
      <c r="M137" t="s">
        <v>64</v>
      </c>
      <c r="N137" t="s">
        <v>64</v>
      </c>
      <c r="O137" t="s">
        <v>64</v>
      </c>
      <c r="P137" t="s">
        <v>64</v>
      </c>
      <c r="Q137" t="s">
        <v>64</v>
      </c>
      <c r="R137" t="s">
        <v>64</v>
      </c>
      <c r="S137" t="s">
        <v>64</v>
      </c>
      <c r="T137" t="s">
        <v>64</v>
      </c>
      <c r="U137" t="s">
        <v>64</v>
      </c>
      <c r="V137" t="s">
        <v>64</v>
      </c>
      <c r="W137" t="s">
        <v>64</v>
      </c>
      <c r="X137" t="s">
        <v>64</v>
      </c>
      <c r="Y137" t="s">
        <v>64</v>
      </c>
      <c r="Z137" t="s">
        <v>64</v>
      </c>
      <c r="AA137" t="s">
        <v>64</v>
      </c>
    </row>
    <row r="138" spans="2:27" x14ac:dyDescent="0.25">
      <c r="B138" t="s">
        <v>64</v>
      </c>
      <c r="C138" t="s">
        <v>64</v>
      </c>
      <c r="D138" t="s">
        <v>64</v>
      </c>
      <c r="E138" t="s">
        <v>64</v>
      </c>
      <c r="F138" t="s">
        <v>64</v>
      </c>
      <c r="G138" t="s">
        <v>64</v>
      </c>
      <c r="H138" t="s">
        <v>64</v>
      </c>
      <c r="I138" t="s">
        <v>64</v>
      </c>
      <c r="J138" t="s">
        <v>64</v>
      </c>
      <c r="K138" t="s">
        <v>64</v>
      </c>
      <c r="L138" t="s">
        <v>64</v>
      </c>
      <c r="M138" t="s">
        <v>64</v>
      </c>
      <c r="N138" t="s">
        <v>64</v>
      </c>
      <c r="O138" t="s">
        <v>64</v>
      </c>
      <c r="P138" t="s">
        <v>64</v>
      </c>
      <c r="Q138" t="s">
        <v>64</v>
      </c>
      <c r="R138" t="s">
        <v>64</v>
      </c>
      <c r="S138" t="s">
        <v>64</v>
      </c>
      <c r="T138" t="s">
        <v>64</v>
      </c>
      <c r="U138" t="s">
        <v>64</v>
      </c>
      <c r="V138" t="s">
        <v>64</v>
      </c>
      <c r="W138" t="s">
        <v>64</v>
      </c>
      <c r="X138" t="s">
        <v>64</v>
      </c>
      <c r="Y138" t="s">
        <v>64</v>
      </c>
      <c r="Z138" t="s">
        <v>64</v>
      </c>
      <c r="AA138" t="s">
        <v>64</v>
      </c>
    </row>
    <row r="141" spans="2:27" x14ac:dyDescent="0.25">
      <c r="B141" s="1" t="s">
        <v>61</v>
      </c>
    </row>
    <row r="142" spans="2:27" x14ac:dyDescent="0.25">
      <c r="B142" t="s">
        <v>64</v>
      </c>
      <c r="C142" t="s">
        <v>64</v>
      </c>
      <c r="D142" t="s">
        <v>64</v>
      </c>
      <c r="E142" t="s">
        <v>64</v>
      </c>
      <c r="F142" t="s">
        <v>64</v>
      </c>
      <c r="G142" t="s">
        <v>64</v>
      </c>
      <c r="H142" t="s">
        <v>64</v>
      </c>
      <c r="I142" t="s">
        <v>64</v>
      </c>
      <c r="J142" t="s">
        <v>64</v>
      </c>
      <c r="K142" t="s">
        <v>64</v>
      </c>
      <c r="L142" t="s">
        <v>64</v>
      </c>
      <c r="M142" t="s">
        <v>64</v>
      </c>
      <c r="N142" t="s">
        <v>64</v>
      </c>
      <c r="O142" t="s">
        <v>64</v>
      </c>
      <c r="P142" t="s">
        <v>64</v>
      </c>
      <c r="Q142" t="s">
        <v>64</v>
      </c>
      <c r="R142" t="s">
        <v>64</v>
      </c>
      <c r="S142" t="s">
        <v>64</v>
      </c>
      <c r="T142" t="s">
        <v>64</v>
      </c>
      <c r="U142" t="s">
        <v>64</v>
      </c>
      <c r="V142" t="s">
        <v>64</v>
      </c>
      <c r="W142" t="s">
        <v>64</v>
      </c>
      <c r="X142" t="s">
        <v>64</v>
      </c>
      <c r="Y142" t="s">
        <v>64</v>
      </c>
      <c r="Z142" t="s">
        <v>64</v>
      </c>
      <c r="AA142" t="s">
        <v>64</v>
      </c>
    </row>
    <row r="143" spans="2:27" x14ac:dyDescent="0.25">
      <c r="B143" t="s">
        <v>64</v>
      </c>
      <c r="C143" t="s">
        <v>64</v>
      </c>
      <c r="D143" t="s">
        <v>64</v>
      </c>
      <c r="E143" t="s">
        <v>64</v>
      </c>
      <c r="F143" t="s">
        <v>64</v>
      </c>
      <c r="G143" t="s">
        <v>64</v>
      </c>
      <c r="H143" t="s">
        <v>64</v>
      </c>
      <c r="I143" t="s">
        <v>64</v>
      </c>
      <c r="J143" t="s">
        <v>64</v>
      </c>
      <c r="K143" t="s">
        <v>64</v>
      </c>
      <c r="L143" t="s">
        <v>64</v>
      </c>
      <c r="M143" t="s">
        <v>64</v>
      </c>
      <c r="N143" t="s">
        <v>64</v>
      </c>
      <c r="O143" t="s">
        <v>64</v>
      </c>
      <c r="P143" t="s">
        <v>64</v>
      </c>
      <c r="Q143" t="s">
        <v>64</v>
      </c>
      <c r="R143" t="s">
        <v>64</v>
      </c>
      <c r="S143" t="s">
        <v>64</v>
      </c>
      <c r="T143" t="s">
        <v>64</v>
      </c>
      <c r="U143" t="s">
        <v>64</v>
      </c>
      <c r="V143" t="s">
        <v>64</v>
      </c>
      <c r="W143" t="s">
        <v>64</v>
      </c>
      <c r="X143" t="s">
        <v>64</v>
      </c>
      <c r="Y143" t="s">
        <v>64</v>
      </c>
      <c r="Z143" t="s">
        <v>64</v>
      </c>
      <c r="AA143" t="s">
        <v>64</v>
      </c>
    </row>
    <row r="144" spans="2:27" x14ac:dyDescent="0.25">
      <c r="B144" t="s">
        <v>64</v>
      </c>
      <c r="C144" t="s">
        <v>64</v>
      </c>
      <c r="D144" t="s">
        <v>64</v>
      </c>
      <c r="E144" t="s">
        <v>64</v>
      </c>
      <c r="F144">
        <v>1.7551308000000002E-2</v>
      </c>
      <c r="G144">
        <v>1.1508373000000001E-2</v>
      </c>
      <c r="H144">
        <v>8.2749063000000008E-3</v>
      </c>
      <c r="I144">
        <v>8.6060809000000002E-3</v>
      </c>
      <c r="J144">
        <v>9.9847306999999996E-3</v>
      </c>
      <c r="K144">
        <v>1.1809511999999999E-2</v>
      </c>
      <c r="L144">
        <v>1.2943545000000001E-2</v>
      </c>
      <c r="M144">
        <v>1.2806522000000001E-2</v>
      </c>
      <c r="N144">
        <v>1.1427016E-2</v>
      </c>
      <c r="O144">
        <v>9.5262974999999993E-3</v>
      </c>
      <c r="P144">
        <v>9.2003038000000002E-3</v>
      </c>
      <c r="Q144">
        <v>1.0123037E-2</v>
      </c>
      <c r="R144">
        <v>1.0966289000000001E-2</v>
      </c>
      <c r="S144">
        <v>1.0508615000000001E-2</v>
      </c>
      <c r="T144">
        <v>9.4669005000000001E-3</v>
      </c>
      <c r="U144">
        <v>9.6620852E-3</v>
      </c>
      <c r="V144">
        <v>1.2464144E-2</v>
      </c>
      <c r="W144" t="s">
        <v>64</v>
      </c>
      <c r="X144" t="s">
        <v>64</v>
      </c>
      <c r="Y144" t="s">
        <v>64</v>
      </c>
      <c r="Z144" t="s">
        <v>64</v>
      </c>
      <c r="AA144" t="s">
        <v>64</v>
      </c>
    </row>
    <row r="145" spans="2:27" x14ac:dyDescent="0.25">
      <c r="B145" t="s">
        <v>64</v>
      </c>
      <c r="C145" t="s">
        <v>64</v>
      </c>
      <c r="D145" t="s">
        <v>64</v>
      </c>
      <c r="E145">
        <v>1.5088542999999999E-2</v>
      </c>
      <c r="F145">
        <v>1.262723E-2</v>
      </c>
      <c r="G145">
        <v>1.0302131000000001E-2</v>
      </c>
      <c r="H145">
        <v>9.5775370000000005E-3</v>
      </c>
      <c r="I145">
        <v>1.0421226E-2</v>
      </c>
      <c r="J145">
        <v>1.2030745000000001E-2</v>
      </c>
      <c r="K145">
        <v>1.4156368000000001E-2</v>
      </c>
      <c r="L145">
        <v>1.5491685E-2</v>
      </c>
      <c r="M145">
        <v>1.5288347000000001E-2</v>
      </c>
      <c r="N145">
        <v>1.3330031000000001E-2</v>
      </c>
      <c r="O145">
        <v>9.9015905999999994E-3</v>
      </c>
      <c r="P145">
        <v>8.2204415999999995E-3</v>
      </c>
      <c r="Q145">
        <v>8.8360412000000003E-3</v>
      </c>
      <c r="R145">
        <v>9.9695735000000004E-3</v>
      </c>
      <c r="S145">
        <v>1.1045919E-2</v>
      </c>
      <c r="T145">
        <v>1.2694179999999999E-2</v>
      </c>
      <c r="U145">
        <v>1.3509332000000001E-2</v>
      </c>
      <c r="V145">
        <v>1.3322736999999999E-2</v>
      </c>
      <c r="W145">
        <v>1.2328100999999999E-2</v>
      </c>
      <c r="X145" t="s">
        <v>64</v>
      </c>
      <c r="Y145" t="s">
        <v>64</v>
      </c>
      <c r="Z145" t="s">
        <v>64</v>
      </c>
      <c r="AA145" t="s">
        <v>64</v>
      </c>
    </row>
    <row r="146" spans="2:27" x14ac:dyDescent="0.25">
      <c r="B146" t="s">
        <v>64</v>
      </c>
      <c r="C146" t="s">
        <v>64</v>
      </c>
      <c r="D146">
        <v>1.3598654999999999E-2</v>
      </c>
      <c r="E146">
        <v>1.0366167000000001E-2</v>
      </c>
      <c r="F146">
        <v>9.0612479999999992E-3</v>
      </c>
      <c r="G146">
        <v>8.2020704000000007E-3</v>
      </c>
      <c r="H146">
        <v>8.7510282000000002E-3</v>
      </c>
      <c r="I146">
        <v>1.0008599999999999E-2</v>
      </c>
      <c r="J146">
        <v>1.1377012000000001E-2</v>
      </c>
      <c r="K146">
        <v>1.3253783999999999E-2</v>
      </c>
      <c r="L146">
        <v>1.4418665000000001E-2</v>
      </c>
      <c r="M146">
        <v>1.4091742000000001E-2</v>
      </c>
      <c r="N146">
        <v>1.1965197E-2</v>
      </c>
      <c r="O146">
        <v>8.6083319000000002E-3</v>
      </c>
      <c r="P146">
        <v>7.4985729999999997E-3</v>
      </c>
      <c r="Q146">
        <v>8.5106064000000006E-3</v>
      </c>
      <c r="R146">
        <v>9.8177287999999998E-3</v>
      </c>
      <c r="S146">
        <v>1.1734008000000001E-2</v>
      </c>
      <c r="T146">
        <v>1.4639426000000001E-2</v>
      </c>
      <c r="U146">
        <v>1.6613145999999999E-2</v>
      </c>
      <c r="V146">
        <v>1.7305138000000001E-2</v>
      </c>
      <c r="W146">
        <v>1.6624476999999999E-2</v>
      </c>
      <c r="X146">
        <v>1.5865548E-2</v>
      </c>
      <c r="Y146" t="s">
        <v>64</v>
      </c>
      <c r="Z146" t="s">
        <v>64</v>
      </c>
      <c r="AA146" t="s">
        <v>64</v>
      </c>
    </row>
    <row r="147" spans="2:27" x14ac:dyDescent="0.25">
      <c r="B147" t="s">
        <v>64</v>
      </c>
      <c r="C147" t="s">
        <v>64</v>
      </c>
      <c r="D147">
        <v>1.2805726999999999E-2</v>
      </c>
      <c r="E147">
        <v>1.1399388999999999E-2</v>
      </c>
      <c r="F147">
        <v>1.0820723000000001E-2</v>
      </c>
      <c r="G147">
        <v>9.9840015000000008E-3</v>
      </c>
      <c r="H147">
        <v>9.3182892999999992E-3</v>
      </c>
      <c r="I147">
        <v>9.3074413000000002E-3</v>
      </c>
      <c r="J147">
        <v>9.0278340999999998E-3</v>
      </c>
      <c r="K147">
        <v>9.5303971000000008E-3</v>
      </c>
      <c r="L147">
        <v>1.0351031E-2</v>
      </c>
      <c r="M147">
        <v>1.0180191999999999E-2</v>
      </c>
      <c r="N147">
        <v>8.7550851000000006E-3</v>
      </c>
      <c r="O147">
        <v>7.2248536E-3</v>
      </c>
      <c r="P147">
        <v>7.8485310000000006E-3</v>
      </c>
      <c r="Q147">
        <v>8.5692181999999992E-3</v>
      </c>
      <c r="R147">
        <v>9.2372558999999996E-3</v>
      </c>
      <c r="S147">
        <v>1.0575826E-2</v>
      </c>
      <c r="T147">
        <v>1.2956811E-2</v>
      </c>
      <c r="U147">
        <v>1.5232259999999999E-2</v>
      </c>
      <c r="V147">
        <v>1.5981606999999998E-2</v>
      </c>
      <c r="W147">
        <v>1.5178423999999999E-2</v>
      </c>
      <c r="X147">
        <v>1.3998183000000001E-2</v>
      </c>
      <c r="Y147" t="s">
        <v>64</v>
      </c>
      <c r="Z147" t="s">
        <v>64</v>
      </c>
      <c r="AA147" t="s">
        <v>64</v>
      </c>
    </row>
    <row r="148" spans="2:27" x14ac:dyDescent="0.25">
      <c r="B148" t="s">
        <v>64</v>
      </c>
      <c r="C148" t="s">
        <v>64</v>
      </c>
      <c r="D148">
        <v>1.7842160999999999E-2</v>
      </c>
      <c r="E148">
        <v>1.8095044000000001E-2</v>
      </c>
      <c r="F148">
        <v>1.7400308E-2</v>
      </c>
      <c r="G148">
        <v>1.556403E-2</v>
      </c>
      <c r="H148">
        <v>1.353941E-2</v>
      </c>
      <c r="I148">
        <v>1.1500385E-2</v>
      </c>
      <c r="J148">
        <v>8.5418317000000004E-3</v>
      </c>
      <c r="K148">
        <v>6.7131771000000003E-3</v>
      </c>
      <c r="L148">
        <v>6.9813859000000004E-3</v>
      </c>
      <c r="M148">
        <v>7.8932372999999997E-3</v>
      </c>
      <c r="N148">
        <v>8.2957725999999992E-3</v>
      </c>
      <c r="O148">
        <v>9.2189860999999998E-3</v>
      </c>
      <c r="P148">
        <v>1.0293357E-2</v>
      </c>
      <c r="Q148">
        <v>1.0256433000000001E-2</v>
      </c>
      <c r="R148">
        <v>9.8941698999999994E-3</v>
      </c>
      <c r="S148">
        <v>1.0052927999999999E-2</v>
      </c>
      <c r="T148">
        <v>1.1397334E-2</v>
      </c>
      <c r="U148">
        <v>1.3620065000000001E-2</v>
      </c>
      <c r="V148" s="31">
        <v>1.4837744E-2</v>
      </c>
      <c r="W148" s="31">
        <v>1.3983809E-2</v>
      </c>
      <c r="X148" s="31">
        <v>1.1474541E-2</v>
      </c>
      <c r="Y148" t="s">
        <v>64</v>
      </c>
      <c r="Z148" t="s">
        <v>64</v>
      </c>
      <c r="AA148" t="s">
        <v>64</v>
      </c>
    </row>
    <row r="149" spans="2:27" x14ac:dyDescent="0.25">
      <c r="B149" t="s">
        <v>64</v>
      </c>
      <c r="C149" t="s">
        <v>64</v>
      </c>
      <c r="D149">
        <v>2.0754805000000001E-2</v>
      </c>
      <c r="E149">
        <v>2.1058167999999999E-2</v>
      </c>
      <c r="F149">
        <v>2.0277776000000001E-2</v>
      </c>
      <c r="G149">
        <v>1.8290203000000001E-2</v>
      </c>
      <c r="H149">
        <v>1.5851780999999999E-2</v>
      </c>
      <c r="I149">
        <v>1.3196184999999999E-2</v>
      </c>
      <c r="J149">
        <v>9.8934396999999993E-3</v>
      </c>
      <c r="K149">
        <v>8.0620628000000003E-3</v>
      </c>
      <c r="L149">
        <v>9.0131107999999998E-3</v>
      </c>
      <c r="M149">
        <v>1.0428499000000001E-2</v>
      </c>
      <c r="N149">
        <v>1.0903243E-2</v>
      </c>
      <c r="O149">
        <v>1.1664282E-2</v>
      </c>
      <c r="P149">
        <v>1.2309046000000001E-2</v>
      </c>
      <c r="Q149">
        <v>1.2017586E-2</v>
      </c>
      <c r="R149">
        <v>1.1499217000000001E-2</v>
      </c>
      <c r="S149">
        <v>1.1388250000000001E-2</v>
      </c>
      <c r="T149">
        <v>1.1834290000000001E-2</v>
      </c>
      <c r="U149">
        <v>1.3801206999999999E-2</v>
      </c>
      <c r="V149" s="31">
        <v>1.5522243E-2</v>
      </c>
      <c r="W149" s="31">
        <v>1.5243379E-2</v>
      </c>
      <c r="X149">
        <v>1.2847466E-2</v>
      </c>
      <c r="Y149" t="s">
        <v>64</v>
      </c>
      <c r="Z149" t="s">
        <v>64</v>
      </c>
      <c r="AA149" t="s">
        <v>64</v>
      </c>
    </row>
    <row r="150" spans="2:27" x14ac:dyDescent="0.25">
      <c r="B150" t="s">
        <v>64</v>
      </c>
      <c r="C150" t="s">
        <v>64</v>
      </c>
      <c r="D150">
        <v>1.8037773999999999E-2</v>
      </c>
      <c r="E150">
        <v>1.700436E-2</v>
      </c>
      <c r="F150">
        <v>1.5975019E-2</v>
      </c>
      <c r="G150">
        <v>1.4990527999999999E-2</v>
      </c>
      <c r="H150">
        <v>1.3897173000000001E-2</v>
      </c>
      <c r="I150">
        <v>1.2419319999999999E-2</v>
      </c>
      <c r="J150">
        <v>1.0735705999999999E-2</v>
      </c>
      <c r="K150">
        <v>1.05729E-2</v>
      </c>
      <c r="L150">
        <v>1.1504389E-2</v>
      </c>
      <c r="M150">
        <v>1.2285466E-2</v>
      </c>
      <c r="N150">
        <v>1.2023966000000001E-2</v>
      </c>
      <c r="O150">
        <v>1.1727816E-2</v>
      </c>
      <c r="P150">
        <v>1.1839252E-2</v>
      </c>
      <c r="Q150">
        <v>1.1659039E-2</v>
      </c>
      <c r="R150">
        <v>1.1368856E-2</v>
      </c>
      <c r="S150">
        <v>1.1259085E-2</v>
      </c>
      <c r="T150">
        <v>1.1149121E-2</v>
      </c>
      <c r="U150">
        <v>1.1874022999999999E-2</v>
      </c>
      <c r="V150" s="31">
        <v>1.2818347000000001E-2</v>
      </c>
      <c r="W150" s="31">
        <v>1.2396493E-2</v>
      </c>
      <c r="X150" s="31">
        <v>1.0365943000000001E-2</v>
      </c>
      <c r="Y150" t="s">
        <v>64</v>
      </c>
      <c r="Z150" t="s">
        <v>64</v>
      </c>
      <c r="AA150" t="s">
        <v>64</v>
      </c>
    </row>
    <row r="151" spans="2:27" x14ac:dyDescent="0.25">
      <c r="B151" t="s">
        <v>64</v>
      </c>
      <c r="C151" t="s">
        <v>64</v>
      </c>
      <c r="D151">
        <v>1.4327963000000001E-2</v>
      </c>
      <c r="E151">
        <v>1.1690898E-2</v>
      </c>
      <c r="F151">
        <v>1.0602557E-2</v>
      </c>
      <c r="G151">
        <v>1.0991631E-2</v>
      </c>
      <c r="H151">
        <v>1.1556131000000001E-2</v>
      </c>
      <c r="I151">
        <v>1.1832304E-2</v>
      </c>
      <c r="J151">
        <v>1.2127616000000001E-2</v>
      </c>
      <c r="K151">
        <v>1.2567877999999999E-2</v>
      </c>
      <c r="L151">
        <v>1.3257816E-2</v>
      </c>
      <c r="M151">
        <v>1.3690243E-2</v>
      </c>
      <c r="N151">
        <v>1.2680289000000001E-2</v>
      </c>
      <c r="O151">
        <v>1.1272472E-2</v>
      </c>
      <c r="P151">
        <v>1.0539444E-2</v>
      </c>
      <c r="Q151">
        <v>1.0245953E-2</v>
      </c>
      <c r="R151">
        <v>9.9353679000000004E-3</v>
      </c>
      <c r="S151">
        <v>9.449888E-3</v>
      </c>
      <c r="T151">
        <v>9.1505861000000001E-3</v>
      </c>
      <c r="U151">
        <v>9.6929409000000005E-3</v>
      </c>
      <c r="V151">
        <v>1.0341988999999999E-2</v>
      </c>
      <c r="W151">
        <v>1.0058453E-2</v>
      </c>
      <c r="X151">
        <v>9.5062992000000002E-3</v>
      </c>
      <c r="Y151" t="s">
        <v>64</v>
      </c>
      <c r="Z151" t="s">
        <v>64</v>
      </c>
      <c r="AA151" t="s">
        <v>64</v>
      </c>
    </row>
    <row r="152" spans="2:27" x14ac:dyDescent="0.25">
      <c r="B152" t="s">
        <v>64</v>
      </c>
      <c r="C152" t="s">
        <v>64</v>
      </c>
      <c r="D152">
        <v>1.290288E-2</v>
      </c>
      <c r="E152">
        <v>8.9596239999999994E-3</v>
      </c>
      <c r="F152">
        <v>7.6687042999999998E-3</v>
      </c>
      <c r="G152">
        <v>8.9942644999999998E-3</v>
      </c>
      <c r="H152">
        <v>1.0446753E-2</v>
      </c>
      <c r="I152">
        <v>1.1555032E-2</v>
      </c>
      <c r="J152">
        <v>1.2209283E-2</v>
      </c>
      <c r="K152">
        <v>1.1839537000000001E-2</v>
      </c>
      <c r="L152">
        <v>1.1871994E-2</v>
      </c>
      <c r="M152">
        <v>1.2076536000000001E-2</v>
      </c>
      <c r="N152">
        <v>1.0976392999999999E-2</v>
      </c>
      <c r="O152">
        <v>1.0107323E-2</v>
      </c>
      <c r="P152">
        <v>1.0115712000000001E-2</v>
      </c>
      <c r="Q152">
        <v>1.0579694000000001E-2</v>
      </c>
      <c r="R152">
        <v>1.0674256999999999E-2</v>
      </c>
      <c r="S152">
        <v>1.0212772E-2</v>
      </c>
      <c r="T152">
        <v>1.0047393999999999E-2</v>
      </c>
      <c r="U152">
        <v>1.1208503999999999E-2</v>
      </c>
      <c r="V152">
        <v>1.2596362999999999E-2</v>
      </c>
      <c r="W152">
        <v>1.3012803999999999E-2</v>
      </c>
      <c r="X152">
        <v>1.3499582E-2</v>
      </c>
      <c r="Y152" t="s">
        <v>64</v>
      </c>
      <c r="Z152" t="s">
        <v>64</v>
      </c>
      <c r="AA152" t="s">
        <v>64</v>
      </c>
    </row>
    <row r="153" spans="2:27" x14ac:dyDescent="0.25">
      <c r="B153" t="s">
        <v>64</v>
      </c>
      <c r="C153" t="s">
        <v>64</v>
      </c>
      <c r="D153">
        <v>1.1084292000000001E-2</v>
      </c>
      <c r="E153">
        <v>7.8719937999999993E-3</v>
      </c>
      <c r="F153">
        <v>8.0955521999999999E-3</v>
      </c>
      <c r="G153">
        <v>1.0136823999999999E-2</v>
      </c>
      <c r="H153">
        <v>1.1766212999999999E-2</v>
      </c>
      <c r="I153">
        <v>1.243028E-2</v>
      </c>
      <c r="J153">
        <v>1.1859006E-2</v>
      </c>
      <c r="K153">
        <v>9.8614962999999996E-3</v>
      </c>
      <c r="L153">
        <v>9.0055390999999995E-3</v>
      </c>
      <c r="M153">
        <v>9.2814601999999993E-3</v>
      </c>
      <c r="N153">
        <v>9.3275486000000008E-3</v>
      </c>
      <c r="O153">
        <v>9.8068918999999997E-3</v>
      </c>
      <c r="P153">
        <v>1.078202E-2</v>
      </c>
      <c r="Q153">
        <v>1.1863702E-2</v>
      </c>
      <c r="R153">
        <v>1.2472479999999999E-2</v>
      </c>
      <c r="S153">
        <v>1.2516868E-2</v>
      </c>
      <c r="T153">
        <v>1.290113E-2</v>
      </c>
      <c r="U153">
        <v>1.4324504E-2</v>
      </c>
      <c r="V153">
        <v>1.5801374E-2</v>
      </c>
      <c r="W153">
        <v>1.5970543E-2</v>
      </c>
      <c r="X153">
        <v>1.5537396E-2</v>
      </c>
      <c r="Y153" t="s">
        <v>64</v>
      </c>
      <c r="Z153" t="s">
        <v>64</v>
      </c>
      <c r="AA153" t="s">
        <v>64</v>
      </c>
    </row>
    <row r="154" spans="2:27" x14ac:dyDescent="0.25">
      <c r="B154" t="s">
        <v>64</v>
      </c>
      <c r="C154" t="s">
        <v>64</v>
      </c>
      <c r="D154">
        <v>1.1889403999999999E-2</v>
      </c>
      <c r="E154">
        <v>9.5188254E-3</v>
      </c>
      <c r="F154">
        <v>1.0223705E-2</v>
      </c>
      <c r="G154">
        <v>1.2041055E-2</v>
      </c>
      <c r="H154">
        <v>1.3686930999999999E-2</v>
      </c>
      <c r="I154">
        <v>1.4155361999999999E-2</v>
      </c>
      <c r="J154">
        <v>1.3049358E-2</v>
      </c>
      <c r="K154">
        <v>1.0643266E-2</v>
      </c>
      <c r="L154">
        <v>9.6059470000000001E-3</v>
      </c>
      <c r="M154">
        <v>1.0524063E-2</v>
      </c>
      <c r="N154">
        <v>1.1453194999999999E-2</v>
      </c>
      <c r="O154">
        <v>1.2258801E-2</v>
      </c>
      <c r="P154">
        <v>1.3194839E-2</v>
      </c>
      <c r="Q154">
        <v>1.4356736E-2</v>
      </c>
      <c r="R154">
        <v>1.5187791000000001E-2</v>
      </c>
      <c r="S154">
        <v>1.5249723999999999E-2</v>
      </c>
      <c r="T154">
        <v>1.5163329999999999E-2</v>
      </c>
      <c r="U154">
        <v>1.5595950000000001E-2</v>
      </c>
      <c r="V154">
        <v>1.6328404000000001E-2</v>
      </c>
      <c r="W154">
        <v>1.5935786E-2</v>
      </c>
      <c r="X154">
        <v>1.4422407E-2</v>
      </c>
      <c r="Y154" t="s">
        <v>64</v>
      </c>
      <c r="Z154" t="s">
        <v>64</v>
      </c>
      <c r="AA154" t="s">
        <v>64</v>
      </c>
    </row>
    <row r="155" spans="2:27" x14ac:dyDescent="0.25">
      <c r="B155" t="s">
        <v>64</v>
      </c>
      <c r="C155" t="s">
        <v>64</v>
      </c>
      <c r="D155">
        <v>1.4338007E-2</v>
      </c>
      <c r="E155">
        <v>1.0269924999999999E-2</v>
      </c>
      <c r="F155">
        <v>9.7746047999999995E-3</v>
      </c>
      <c r="G155">
        <v>1.1334435E-2</v>
      </c>
      <c r="H155">
        <v>1.3236661E-2</v>
      </c>
      <c r="I155">
        <v>1.4082411E-2</v>
      </c>
      <c r="J155">
        <v>1.3509810000000001E-2</v>
      </c>
      <c r="K155">
        <v>1.2096058E-2</v>
      </c>
      <c r="L155">
        <v>1.1728633E-2</v>
      </c>
      <c r="M155">
        <v>1.2682857000000001E-2</v>
      </c>
      <c r="N155">
        <v>1.3596473E-2</v>
      </c>
      <c r="O155">
        <v>1.445753E-2</v>
      </c>
      <c r="P155">
        <v>1.5263565E-2</v>
      </c>
      <c r="Q155">
        <v>1.6235930999999999E-2</v>
      </c>
      <c r="R155">
        <v>1.7059784000000001E-2</v>
      </c>
      <c r="S155">
        <v>1.7167368999999998E-2</v>
      </c>
      <c r="T155">
        <v>1.6569054E-2</v>
      </c>
      <c r="U155">
        <v>1.5403207E-2</v>
      </c>
      <c r="V155">
        <v>1.4843261E-2</v>
      </c>
      <c r="W155">
        <v>1.4288729E-2</v>
      </c>
      <c r="X155">
        <v>1.2939997999999999E-2</v>
      </c>
      <c r="Y155" t="s">
        <v>64</v>
      </c>
      <c r="Z155" t="s">
        <v>64</v>
      </c>
      <c r="AA155" t="s">
        <v>64</v>
      </c>
    </row>
    <row r="156" spans="2:27" x14ac:dyDescent="0.25">
      <c r="B156" t="s">
        <v>64</v>
      </c>
      <c r="C156" t="s">
        <v>64</v>
      </c>
      <c r="D156">
        <v>1.4086685999999999E-2</v>
      </c>
      <c r="E156">
        <v>9.0411416999999997E-3</v>
      </c>
      <c r="F156">
        <v>8.1081940000000009E-3</v>
      </c>
      <c r="G156">
        <v>1.0333698000000001E-2</v>
      </c>
      <c r="H156">
        <v>1.2841663999999999E-2</v>
      </c>
      <c r="I156">
        <v>1.4199434E-2</v>
      </c>
      <c r="J156">
        <v>1.4036926999999999E-2</v>
      </c>
      <c r="K156">
        <v>1.2796813000000001E-2</v>
      </c>
      <c r="L156">
        <v>1.2006223999999999E-2</v>
      </c>
      <c r="M156">
        <v>1.2754016999999999E-2</v>
      </c>
      <c r="N156">
        <v>1.3986439999999999E-2</v>
      </c>
      <c r="O156">
        <v>1.5282298E-2</v>
      </c>
      <c r="P156">
        <v>1.6310478999999999E-2</v>
      </c>
      <c r="Q156">
        <v>1.7224677000000001E-2</v>
      </c>
      <c r="R156">
        <v>1.7846649999999999E-2</v>
      </c>
      <c r="S156">
        <v>1.7613851E-2</v>
      </c>
      <c r="T156">
        <v>1.6560739000000001E-2</v>
      </c>
      <c r="U156">
        <v>1.4429249999999999E-2</v>
      </c>
      <c r="V156">
        <v>1.2906311E-2</v>
      </c>
      <c r="W156">
        <v>1.2358183E-2</v>
      </c>
      <c r="X156">
        <v>1.1989227999999999E-2</v>
      </c>
      <c r="Y156" t="s">
        <v>64</v>
      </c>
      <c r="Z156" t="s">
        <v>64</v>
      </c>
      <c r="AA156" t="s">
        <v>64</v>
      </c>
    </row>
    <row r="157" spans="2:27" x14ac:dyDescent="0.25">
      <c r="B157" t="s">
        <v>64</v>
      </c>
      <c r="C157" t="s">
        <v>64</v>
      </c>
      <c r="D157">
        <v>1.3056876E-2</v>
      </c>
      <c r="E157">
        <v>8.5397586000000008E-3</v>
      </c>
      <c r="F157">
        <v>7.9322223999999993E-3</v>
      </c>
      <c r="G157">
        <v>1.0284497E-2</v>
      </c>
      <c r="H157">
        <v>1.2831232999999999E-2</v>
      </c>
      <c r="I157">
        <v>1.4506938E-2</v>
      </c>
      <c r="J157">
        <v>1.4563582E-2</v>
      </c>
      <c r="K157">
        <v>1.2974268000000001E-2</v>
      </c>
      <c r="L157">
        <v>1.1677345E-2</v>
      </c>
      <c r="M157">
        <v>1.2633465E-2</v>
      </c>
      <c r="N157">
        <v>1.4292365E-2</v>
      </c>
      <c r="O157">
        <v>1.5722709000000001E-2</v>
      </c>
      <c r="P157">
        <v>1.6736574000000001E-2</v>
      </c>
      <c r="Q157">
        <v>1.7462607000000002E-2</v>
      </c>
      <c r="R157">
        <v>1.7646453999999999E-2</v>
      </c>
      <c r="S157">
        <v>1.7133296999999999E-2</v>
      </c>
      <c r="T157">
        <v>1.6047104999999999E-2</v>
      </c>
      <c r="U157">
        <v>1.3813986E-2</v>
      </c>
      <c r="V157">
        <v>1.2095707000000001E-2</v>
      </c>
      <c r="W157">
        <v>1.1777714E-2</v>
      </c>
      <c r="X157">
        <v>1.2202295E-2</v>
      </c>
      <c r="Y157" t="s">
        <v>64</v>
      </c>
      <c r="Z157" t="s">
        <v>64</v>
      </c>
      <c r="AA157" t="s">
        <v>64</v>
      </c>
    </row>
    <row r="158" spans="2:27" x14ac:dyDescent="0.25">
      <c r="B158" t="s">
        <v>64</v>
      </c>
      <c r="C158" t="s">
        <v>64</v>
      </c>
      <c r="D158">
        <v>1.2177376E-2</v>
      </c>
      <c r="E158">
        <v>8.0543868000000005E-3</v>
      </c>
      <c r="F158">
        <v>7.4694143000000003E-3</v>
      </c>
      <c r="G158">
        <v>9.4388388E-3</v>
      </c>
      <c r="H158">
        <v>1.1594158E-2</v>
      </c>
      <c r="I158">
        <v>1.3063907E-2</v>
      </c>
      <c r="J158">
        <v>1.3356063E-2</v>
      </c>
      <c r="K158">
        <v>1.2674467E-2</v>
      </c>
      <c r="L158">
        <v>1.2582786E-2</v>
      </c>
      <c r="M158">
        <v>1.3413079E-2</v>
      </c>
      <c r="N158">
        <v>1.4414211999999999E-2</v>
      </c>
      <c r="O158">
        <v>1.5072385000000001E-2</v>
      </c>
      <c r="P158">
        <v>1.5465803E-2</v>
      </c>
      <c r="Q158">
        <v>1.5912974E-2</v>
      </c>
      <c r="R158">
        <v>1.5946746000000001E-2</v>
      </c>
      <c r="S158">
        <v>1.5638595000000002E-2</v>
      </c>
      <c r="T158">
        <v>1.5276642999999999E-2</v>
      </c>
      <c r="U158">
        <v>1.4287869E-2</v>
      </c>
      <c r="V158">
        <v>1.3315188E-2</v>
      </c>
      <c r="W158">
        <v>1.2956215E-2</v>
      </c>
      <c r="X158">
        <v>1.2920564000000001E-2</v>
      </c>
      <c r="Y158" t="s">
        <v>64</v>
      </c>
      <c r="Z158" t="s">
        <v>64</v>
      </c>
      <c r="AA158" t="s">
        <v>64</v>
      </c>
    </row>
    <row r="159" spans="2:27" x14ac:dyDescent="0.25">
      <c r="B159" t="s">
        <v>64</v>
      </c>
      <c r="C159" t="s">
        <v>64</v>
      </c>
      <c r="D159">
        <v>1.1346737000000001E-2</v>
      </c>
      <c r="E159">
        <v>7.8427381999999993E-3</v>
      </c>
      <c r="F159">
        <v>7.097262E-3</v>
      </c>
      <c r="G159">
        <v>8.2109774999999992E-3</v>
      </c>
      <c r="H159">
        <v>9.3267681000000005E-3</v>
      </c>
      <c r="I159">
        <v>1.0061812E-2</v>
      </c>
      <c r="J159">
        <v>1.0853088E-2</v>
      </c>
      <c r="K159">
        <v>1.2027539E-2</v>
      </c>
      <c r="L159">
        <v>1.2882021E-2</v>
      </c>
      <c r="M159">
        <v>1.2919227E-2</v>
      </c>
      <c r="N159">
        <v>1.3502201E-2</v>
      </c>
      <c r="O159">
        <v>1.4541139999999999E-2</v>
      </c>
      <c r="P159">
        <v>1.5279157E-2</v>
      </c>
      <c r="Q159">
        <v>1.5674019000000001E-2</v>
      </c>
      <c r="R159">
        <v>1.5261458E-2</v>
      </c>
      <c r="S159">
        <v>1.4058951E-2</v>
      </c>
      <c r="T159">
        <v>1.3297908000000001E-2</v>
      </c>
      <c r="U159">
        <v>1.3890026E-2</v>
      </c>
      <c r="V159">
        <v>1.4374072E-2</v>
      </c>
      <c r="W159">
        <v>1.4412071E-2</v>
      </c>
      <c r="X159">
        <v>1.4433105999999999E-2</v>
      </c>
      <c r="Y159" t="s">
        <v>64</v>
      </c>
      <c r="Z159" t="s">
        <v>64</v>
      </c>
      <c r="AA159" t="s">
        <v>64</v>
      </c>
    </row>
    <row r="160" spans="2:27" x14ac:dyDescent="0.25">
      <c r="B160" t="s">
        <v>64</v>
      </c>
      <c r="C160" t="s">
        <v>64</v>
      </c>
      <c r="D160">
        <v>1.0704480000000001E-2</v>
      </c>
      <c r="E160">
        <v>9.0656382999999997E-3</v>
      </c>
      <c r="F160">
        <v>9.1256498999999994E-3</v>
      </c>
      <c r="G160">
        <v>9.2754577999999994E-3</v>
      </c>
      <c r="H160">
        <v>9.0304669000000008E-3</v>
      </c>
      <c r="I160">
        <v>9.1747585999999992E-3</v>
      </c>
      <c r="J160">
        <v>1.0965776E-2</v>
      </c>
      <c r="K160">
        <v>1.3159081E-2</v>
      </c>
      <c r="L160">
        <v>1.3667775E-2</v>
      </c>
      <c r="M160">
        <v>1.2894051E-2</v>
      </c>
      <c r="N160">
        <v>1.3618773000000001E-2</v>
      </c>
      <c r="O160">
        <v>1.6314564E-2</v>
      </c>
      <c r="P160">
        <v>1.8652756E-2</v>
      </c>
      <c r="Q160">
        <v>1.9099977000000001E-2</v>
      </c>
      <c r="R160">
        <v>1.7465445999999999E-2</v>
      </c>
      <c r="S160">
        <v>1.4353032999999999E-2</v>
      </c>
      <c r="T160">
        <v>1.2016326000000001E-2</v>
      </c>
      <c r="U160">
        <v>1.2436592E-2</v>
      </c>
      <c r="V160">
        <v>1.3655562E-2</v>
      </c>
      <c r="W160">
        <v>1.4366313E-2</v>
      </c>
      <c r="X160">
        <v>1.5186677000000001E-2</v>
      </c>
      <c r="Y160" t="s">
        <v>64</v>
      </c>
      <c r="Z160" t="s">
        <v>64</v>
      </c>
      <c r="AA160" t="s">
        <v>64</v>
      </c>
    </row>
    <row r="161" spans="2:27" x14ac:dyDescent="0.25">
      <c r="B161" t="s">
        <v>64</v>
      </c>
      <c r="C161" t="s">
        <v>64</v>
      </c>
      <c r="D161">
        <v>1.0371379999999999E-2</v>
      </c>
      <c r="E161">
        <v>1.0170785E-2</v>
      </c>
      <c r="F161">
        <v>1.1076186999999999E-2</v>
      </c>
      <c r="G161">
        <v>1.1347546999999999E-2</v>
      </c>
      <c r="H161">
        <v>1.0745285E-2</v>
      </c>
      <c r="I161">
        <v>1.0549651E-2</v>
      </c>
      <c r="J161">
        <v>1.1977041000000001E-2</v>
      </c>
      <c r="K161">
        <v>1.3750906E-2</v>
      </c>
      <c r="L161">
        <v>1.4035495E-2</v>
      </c>
      <c r="M161">
        <v>1.3485465E-2</v>
      </c>
      <c r="N161">
        <v>1.4611872E-2</v>
      </c>
      <c r="O161">
        <v>1.774599E-2</v>
      </c>
      <c r="P161">
        <v>1.9970970000000001E-2</v>
      </c>
      <c r="Q161">
        <v>2.0043703E-2</v>
      </c>
      <c r="R161">
        <v>1.8526194999999999E-2</v>
      </c>
      <c r="S161">
        <v>1.5841382000000001E-2</v>
      </c>
      <c r="T161">
        <v>1.3269131999999999E-2</v>
      </c>
      <c r="U161">
        <v>1.2715275E-2</v>
      </c>
      <c r="V161">
        <v>1.3459466999999999E-2</v>
      </c>
      <c r="W161">
        <v>1.4190771E-2</v>
      </c>
      <c r="X161">
        <v>1.5030349E-2</v>
      </c>
      <c r="Y161" t="s">
        <v>64</v>
      </c>
      <c r="Z161" t="s">
        <v>64</v>
      </c>
      <c r="AA161" t="s">
        <v>64</v>
      </c>
    </row>
    <row r="162" spans="2:27" x14ac:dyDescent="0.25">
      <c r="B162" t="s">
        <v>64</v>
      </c>
      <c r="C162" t="s">
        <v>64</v>
      </c>
      <c r="D162">
        <v>1.0372845E-2</v>
      </c>
      <c r="E162">
        <v>9.8533686000000006E-3</v>
      </c>
      <c r="F162">
        <v>1.0612046999999999E-2</v>
      </c>
      <c r="G162">
        <v>1.1047503E-2</v>
      </c>
      <c r="H162">
        <v>1.0411755999999999E-2</v>
      </c>
      <c r="I162">
        <v>1.0317443000000001E-2</v>
      </c>
      <c r="J162">
        <v>1.1869891E-2</v>
      </c>
      <c r="K162">
        <v>1.3467784999999999E-2</v>
      </c>
      <c r="L162">
        <v>1.3844353E-2</v>
      </c>
      <c r="M162">
        <v>1.3132835000000001E-2</v>
      </c>
      <c r="N162">
        <v>1.3273953999999999E-2</v>
      </c>
      <c r="O162">
        <v>1.4589354000000001E-2</v>
      </c>
      <c r="P162">
        <v>1.5010205E-2</v>
      </c>
      <c r="Q162">
        <v>1.4549194E-2</v>
      </c>
      <c r="R162">
        <v>1.429739E-2</v>
      </c>
      <c r="S162">
        <v>1.3902904000000001E-2</v>
      </c>
      <c r="T162">
        <v>1.2883624999999999E-2</v>
      </c>
      <c r="U162">
        <v>1.2225738999999999E-2</v>
      </c>
      <c r="V162">
        <v>1.2178830999999999E-2</v>
      </c>
      <c r="W162">
        <v>1.2827221999999999E-2</v>
      </c>
      <c r="X162" s="31">
        <v>1.4157596999999999E-2</v>
      </c>
      <c r="Y162" t="s">
        <v>64</v>
      </c>
      <c r="Z162" t="s">
        <v>64</v>
      </c>
      <c r="AA162" t="s">
        <v>64</v>
      </c>
    </row>
    <row r="163" spans="2:27" x14ac:dyDescent="0.25">
      <c r="B163" t="s">
        <v>64</v>
      </c>
      <c r="C163" t="s">
        <v>64</v>
      </c>
      <c r="D163">
        <v>1.2405286999999999E-2</v>
      </c>
      <c r="E163">
        <v>1.1294805E-2</v>
      </c>
      <c r="F163">
        <v>1.1128785E-2</v>
      </c>
      <c r="G163">
        <v>1.1076918E-2</v>
      </c>
      <c r="H163">
        <v>1.0816318E-2</v>
      </c>
      <c r="I163">
        <v>1.1260004000000001E-2</v>
      </c>
      <c r="J163">
        <v>1.2990041000000001E-2</v>
      </c>
      <c r="K163">
        <v>1.4580869999999999E-2</v>
      </c>
      <c r="L163">
        <v>1.4789761E-2</v>
      </c>
      <c r="M163">
        <v>1.3572412000000001E-2</v>
      </c>
      <c r="N163">
        <v>1.1743775E-2</v>
      </c>
      <c r="O163">
        <v>1.0593625000000001E-2</v>
      </c>
      <c r="P163">
        <v>1.0112579999999999E-2</v>
      </c>
      <c r="Q163">
        <v>1.0152738999999999E-2</v>
      </c>
      <c r="R163">
        <v>1.0860857999999999E-2</v>
      </c>
      <c r="S163">
        <v>1.1079841999999999E-2</v>
      </c>
      <c r="T163">
        <v>1.012852E-2</v>
      </c>
      <c r="U163">
        <v>8.8601913000000004E-3</v>
      </c>
      <c r="V163">
        <v>8.5153998999999998E-3</v>
      </c>
      <c r="W163" s="31">
        <v>1.0335764000000001E-2</v>
      </c>
      <c r="X163" s="31">
        <v>1.3764255E-2</v>
      </c>
      <c r="Y163" t="s">
        <v>64</v>
      </c>
      <c r="Z163" t="s">
        <v>64</v>
      </c>
      <c r="AA163" t="s">
        <v>64</v>
      </c>
    </row>
    <row r="164" spans="2:27" x14ac:dyDescent="0.25">
      <c r="B164" t="s">
        <v>64</v>
      </c>
      <c r="C164" t="s">
        <v>64</v>
      </c>
      <c r="D164">
        <v>1.2534356999999999E-2</v>
      </c>
      <c r="E164">
        <v>1.1521649E-2</v>
      </c>
      <c r="F164">
        <v>1.1017644E-2</v>
      </c>
      <c r="G164">
        <v>1.0796427000000001E-2</v>
      </c>
      <c r="H164">
        <v>1.0756801999999999E-2</v>
      </c>
      <c r="I164">
        <v>1.1028066E-2</v>
      </c>
      <c r="J164">
        <v>1.2633091000000001E-2</v>
      </c>
      <c r="K164">
        <v>1.4017544999999999E-2</v>
      </c>
      <c r="L164">
        <v>1.412306E-2</v>
      </c>
      <c r="M164">
        <v>1.2989789999999999E-2</v>
      </c>
      <c r="N164">
        <v>1.1092945E-2</v>
      </c>
      <c r="O164">
        <v>9.6819418999999993E-3</v>
      </c>
      <c r="P164">
        <v>9.3715646999999996E-3</v>
      </c>
      <c r="Q164">
        <v>9.4490944999999996E-3</v>
      </c>
      <c r="R164">
        <v>9.9187540000000001E-3</v>
      </c>
      <c r="S164">
        <v>1.0159937000000001E-2</v>
      </c>
      <c r="T164">
        <v>9.5552252999999993E-3</v>
      </c>
      <c r="U164">
        <v>8.1820496999999992E-3</v>
      </c>
      <c r="V164">
        <v>7.9588135999999997E-3</v>
      </c>
      <c r="W164">
        <v>1.0216625999999999E-2</v>
      </c>
      <c r="X164" s="31">
        <v>1.5363531E-2</v>
      </c>
      <c r="Y164" t="s">
        <v>64</v>
      </c>
      <c r="Z164" t="s">
        <v>64</v>
      </c>
      <c r="AA164" t="s">
        <v>64</v>
      </c>
    </row>
    <row r="165" spans="2:27" x14ac:dyDescent="0.25">
      <c r="B165" t="s">
        <v>64</v>
      </c>
      <c r="C165" t="s">
        <v>64</v>
      </c>
      <c r="D165">
        <v>1.0202792E-2</v>
      </c>
      <c r="E165">
        <v>9.6490271000000006E-3</v>
      </c>
      <c r="F165">
        <v>9.0858368000000002E-3</v>
      </c>
      <c r="G165">
        <v>8.6116530000000004E-3</v>
      </c>
      <c r="H165">
        <v>8.6482157999999993E-3</v>
      </c>
      <c r="I165">
        <v>8.9137359000000006E-3</v>
      </c>
      <c r="J165">
        <v>9.8025835999999995E-3</v>
      </c>
      <c r="K165">
        <v>1.0606920000000001E-2</v>
      </c>
      <c r="L165">
        <v>1.0874296E-2</v>
      </c>
      <c r="M165">
        <v>1.0294728E-2</v>
      </c>
      <c r="N165">
        <v>9.1712744999999998E-3</v>
      </c>
      <c r="O165">
        <v>8.8796112999999996E-3</v>
      </c>
      <c r="P165">
        <v>9.3389432999999994E-3</v>
      </c>
      <c r="Q165">
        <v>9.6249860000000003E-3</v>
      </c>
      <c r="R165">
        <v>9.7612739000000007E-3</v>
      </c>
      <c r="S165">
        <v>1.0705246999999999E-2</v>
      </c>
      <c r="T165">
        <v>1.1503612999999999E-2</v>
      </c>
      <c r="U165">
        <v>1.1439938E-2</v>
      </c>
      <c r="V165">
        <v>1.0890168E-2</v>
      </c>
      <c r="W165">
        <v>1.1995253000000001E-2</v>
      </c>
      <c r="X165">
        <v>1.6262341E-2</v>
      </c>
      <c r="Y165" t="s">
        <v>64</v>
      </c>
      <c r="Z165" t="s">
        <v>64</v>
      </c>
      <c r="AA165" t="s">
        <v>64</v>
      </c>
    </row>
    <row r="166" spans="2:27" x14ac:dyDescent="0.25">
      <c r="B166" t="s">
        <v>64</v>
      </c>
      <c r="C166" t="s">
        <v>64</v>
      </c>
      <c r="D166">
        <v>9.9539515000000005E-3</v>
      </c>
      <c r="E166">
        <v>9.6879536000000002E-3</v>
      </c>
      <c r="F166">
        <v>9.1378138999999997E-3</v>
      </c>
      <c r="G166">
        <v>8.2579395000000003E-3</v>
      </c>
      <c r="H166">
        <v>7.3484880999999998E-3</v>
      </c>
      <c r="I166">
        <v>6.9571184000000001E-3</v>
      </c>
      <c r="J166">
        <v>7.3612071999999999E-3</v>
      </c>
      <c r="K166">
        <v>7.9713725000000006E-3</v>
      </c>
      <c r="L166">
        <v>8.4654987000000008E-3</v>
      </c>
      <c r="M166">
        <v>8.3435074999999997E-3</v>
      </c>
      <c r="N166">
        <v>8.0523016000000006E-3</v>
      </c>
      <c r="O166">
        <v>8.5849724999999995E-3</v>
      </c>
      <c r="P166">
        <v>9.6600261E-3</v>
      </c>
      <c r="Q166">
        <v>1.0500671E-2</v>
      </c>
      <c r="R166">
        <v>1.088595E-2</v>
      </c>
      <c r="S166">
        <v>1.1976852E-2</v>
      </c>
      <c r="T166">
        <v>1.2876349E-2</v>
      </c>
      <c r="U166">
        <v>1.2758764000000001E-2</v>
      </c>
      <c r="V166">
        <v>1.2469127999999999E-2</v>
      </c>
      <c r="W166">
        <v>1.3400716E-2</v>
      </c>
      <c r="X166">
        <v>1.6485390999999999E-2</v>
      </c>
      <c r="Y166" t="s">
        <v>64</v>
      </c>
      <c r="Z166" t="s">
        <v>64</v>
      </c>
      <c r="AA166" t="s">
        <v>64</v>
      </c>
    </row>
    <row r="167" spans="2:27" x14ac:dyDescent="0.25">
      <c r="B167" t="s">
        <v>64</v>
      </c>
      <c r="C167" t="s">
        <v>64</v>
      </c>
      <c r="D167">
        <v>9.8468987000000004E-3</v>
      </c>
      <c r="E167">
        <v>9.5466188999999996E-3</v>
      </c>
      <c r="F167">
        <v>8.9614661000000009E-3</v>
      </c>
      <c r="G167">
        <v>8.1845969000000005E-3</v>
      </c>
      <c r="H167">
        <v>7.5595332000000003E-3</v>
      </c>
      <c r="I167">
        <v>7.2494689000000001E-3</v>
      </c>
      <c r="J167">
        <v>7.2911866000000001E-3</v>
      </c>
      <c r="K167">
        <v>7.4955298999999998E-3</v>
      </c>
      <c r="L167">
        <v>7.8629013000000008E-3</v>
      </c>
      <c r="M167">
        <v>7.9492674999999992E-3</v>
      </c>
      <c r="N167">
        <v>8.2002068000000001E-3</v>
      </c>
      <c r="O167">
        <v>9.1151203999999993E-3</v>
      </c>
      <c r="P167">
        <v>9.9396313999999993E-3</v>
      </c>
      <c r="Q167">
        <v>1.024428E-2</v>
      </c>
      <c r="R167">
        <v>1.0537599999999999E-2</v>
      </c>
      <c r="S167">
        <v>1.1626208000000001E-2</v>
      </c>
      <c r="T167">
        <v>1.2576409E-2</v>
      </c>
      <c r="U167">
        <v>1.2962247E-2</v>
      </c>
      <c r="V167">
        <v>1.3820852E-2</v>
      </c>
      <c r="W167">
        <v>1.5399845000000001E-2</v>
      </c>
      <c r="X167">
        <v>1.7280615999999999E-2</v>
      </c>
      <c r="Y167" t="s">
        <v>64</v>
      </c>
      <c r="Z167" t="s">
        <v>64</v>
      </c>
      <c r="AA167" t="s">
        <v>64</v>
      </c>
    </row>
    <row r="168" spans="2:27" x14ac:dyDescent="0.25">
      <c r="B168" t="s">
        <v>64</v>
      </c>
      <c r="C168" t="s">
        <v>64</v>
      </c>
      <c r="D168">
        <v>9.0018584999999995E-3</v>
      </c>
      <c r="E168">
        <v>8.6423373000000005E-3</v>
      </c>
      <c r="F168">
        <v>8.2672657E-3</v>
      </c>
      <c r="G168">
        <v>7.8646988000000001E-3</v>
      </c>
      <c r="H168">
        <v>7.7135568000000002E-3</v>
      </c>
      <c r="I168">
        <v>7.8151133000000008E-3</v>
      </c>
      <c r="J168">
        <v>7.9930768999999999E-3</v>
      </c>
      <c r="K168">
        <v>8.0064582000000002E-3</v>
      </c>
      <c r="L168">
        <v>8.3743958E-3</v>
      </c>
      <c r="M168">
        <v>9.0936190000000007E-3</v>
      </c>
      <c r="N168">
        <v>1.0240007000000001E-2</v>
      </c>
      <c r="O168">
        <v>1.1266104000000001E-2</v>
      </c>
      <c r="P168">
        <v>1.1543285E-2</v>
      </c>
      <c r="Q168">
        <v>1.1025788E-2</v>
      </c>
      <c r="R168">
        <v>1.0773277E-2</v>
      </c>
      <c r="S168">
        <v>1.1603258999999999E-2</v>
      </c>
      <c r="T168">
        <v>1.2628624E-2</v>
      </c>
      <c r="U168">
        <v>1.3650038E-2</v>
      </c>
      <c r="V168">
        <v>1.5589606000000001E-2</v>
      </c>
      <c r="W168">
        <v>1.7517400999999998E-2</v>
      </c>
      <c r="X168">
        <v>1.8318536E-2</v>
      </c>
      <c r="Y168" t="s">
        <v>64</v>
      </c>
      <c r="Z168" t="s">
        <v>64</v>
      </c>
      <c r="AA168" t="s">
        <v>64</v>
      </c>
    </row>
    <row r="169" spans="2:27" x14ac:dyDescent="0.25">
      <c r="B169" t="s">
        <v>64</v>
      </c>
      <c r="C169" t="s">
        <v>64</v>
      </c>
      <c r="D169">
        <v>8.5145085999999998E-3</v>
      </c>
      <c r="E169">
        <v>7.4461247E-3</v>
      </c>
      <c r="F169">
        <v>7.0201307999999997E-3</v>
      </c>
      <c r="G169">
        <v>7.0178280999999999E-3</v>
      </c>
      <c r="H169">
        <v>7.2018205999999996E-3</v>
      </c>
      <c r="I169">
        <v>7.5932341000000004E-3</v>
      </c>
      <c r="J169">
        <v>8.1578082999999996E-3</v>
      </c>
      <c r="K169">
        <v>8.4378895999999998E-3</v>
      </c>
      <c r="L169">
        <v>8.8048967999999998E-3</v>
      </c>
      <c r="M169">
        <v>9.6251722000000005E-3</v>
      </c>
      <c r="N169">
        <v>1.0758834E-2</v>
      </c>
      <c r="O169">
        <v>1.1534498000000001E-2</v>
      </c>
      <c r="P169">
        <v>1.1650178000000001E-2</v>
      </c>
      <c r="Q169">
        <v>1.1461368E-2</v>
      </c>
      <c r="R169">
        <v>1.1212974000000001E-2</v>
      </c>
      <c r="S169">
        <v>1.0982933E-2</v>
      </c>
      <c r="T169">
        <v>1.1450538E-2</v>
      </c>
      <c r="U169">
        <v>1.2446052000000001E-2</v>
      </c>
      <c r="V169">
        <v>1.4204099E-2</v>
      </c>
      <c r="W169">
        <v>1.5756611E-2</v>
      </c>
      <c r="X169">
        <v>1.6312198999999999E-2</v>
      </c>
      <c r="Y169" t="s">
        <v>64</v>
      </c>
      <c r="Z169" t="s">
        <v>64</v>
      </c>
      <c r="AA169" t="s">
        <v>64</v>
      </c>
    </row>
    <row r="170" spans="2:27" x14ac:dyDescent="0.25">
      <c r="B170" t="s">
        <v>64</v>
      </c>
      <c r="C170" t="s">
        <v>64</v>
      </c>
      <c r="D170">
        <v>1.0696083E-2</v>
      </c>
      <c r="E170">
        <v>8.5553816000000001E-3</v>
      </c>
      <c r="F170">
        <v>7.2729670999999996E-3</v>
      </c>
      <c r="G170">
        <v>6.4359489000000002E-3</v>
      </c>
      <c r="H170">
        <v>5.9834653999999996E-3</v>
      </c>
      <c r="I170">
        <v>6.1391242999999998E-3</v>
      </c>
      <c r="J170">
        <v>7.0737982000000001E-3</v>
      </c>
      <c r="K170">
        <v>8.1262263000000008E-3</v>
      </c>
      <c r="L170">
        <v>8.9003397000000008E-3</v>
      </c>
      <c r="M170">
        <v>9.6861095999999994E-3</v>
      </c>
      <c r="N170">
        <v>1.066025E-2</v>
      </c>
      <c r="O170">
        <v>1.1375377000000001E-2</v>
      </c>
      <c r="P170">
        <v>1.1800573E-2</v>
      </c>
      <c r="Q170">
        <v>1.2203891999999999E-2</v>
      </c>
      <c r="R170">
        <v>1.2284244E-2</v>
      </c>
      <c r="S170">
        <v>1.1178692E-2</v>
      </c>
      <c r="T170">
        <v>1.0060677000000001E-2</v>
      </c>
      <c r="U170">
        <v>9.9331029000000008E-3</v>
      </c>
      <c r="V170">
        <v>1.0595314999999999E-2</v>
      </c>
      <c r="W170">
        <v>1.1817708999999999E-2</v>
      </c>
      <c r="X170">
        <v>1.3362169E-2</v>
      </c>
      <c r="Y170" t="s">
        <v>64</v>
      </c>
      <c r="Z170" t="s">
        <v>64</v>
      </c>
      <c r="AA170" t="s">
        <v>64</v>
      </c>
    </row>
    <row r="171" spans="2:27" x14ac:dyDescent="0.25">
      <c r="B171" t="s">
        <v>64</v>
      </c>
      <c r="C171" t="s">
        <v>64</v>
      </c>
      <c r="D171">
        <v>1.1738123E-2</v>
      </c>
      <c r="E171">
        <v>9.7924806000000003E-3</v>
      </c>
      <c r="F171">
        <v>8.6876880000000007E-3</v>
      </c>
      <c r="G171">
        <v>7.5907585999999997E-3</v>
      </c>
      <c r="H171">
        <v>6.4892680000000003E-3</v>
      </c>
      <c r="I171">
        <v>5.9782228999999999E-3</v>
      </c>
      <c r="J171">
        <v>6.5860533999999998E-3</v>
      </c>
      <c r="K171">
        <v>7.7237575000000001E-3</v>
      </c>
      <c r="L171">
        <v>8.7474965999999998E-3</v>
      </c>
      <c r="M171">
        <v>9.8875221000000006E-3</v>
      </c>
      <c r="N171">
        <v>1.1222620000000001E-2</v>
      </c>
      <c r="O171">
        <v>1.2183107E-2</v>
      </c>
      <c r="P171">
        <v>1.2422572999999999E-2</v>
      </c>
      <c r="Q171">
        <v>1.2407582E-2</v>
      </c>
      <c r="R171">
        <v>1.2198280000000001E-2</v>
      </c>
      <c r="S171">
        <v>1.0608774E-2</v>
      </c>
      <c r="T171">
        <v>9.2517892000000008E-3</v>
      </c>
      <c r="U171">
        <v>8.4779346000000005E-3</v>
      </c>
      <c r="V171">
        <v>8.4317996999999992E-3</v>
      </c>
      <c r="W171">
        <v>9.4512533000000003E-3</v>
      </c>
      <c r="X171">
        <v>1.1244488E-2</v>
      </c>
      <c r="Y171" t="s">
        <v>64</v>
      </c>
      <c r="Z171" t="s">
        <v>64</v>
      </c>
      <c r="AA171" t="s">
        <v>64</v>
      </c>
    </row>
    <row r="172" spans="2:27" x14ac:dyDescent="0.25">
      <c r="B172" t="s">
        <v>64</v>
      </c>
      <c r="C172" t="s">
        <v>64</v>
      </c>
      <c r="D172">
        <v>1.1886096000000001E-2</v>
      </c>
      <c r="E172">
        <v>1.1765262E-2</v>
      </c>
      <c r="F172">
        <v>1.1514088E-2</v>
      </c>
      <c r="G172">
        <v>1.0473613E-2</v>
      </c>
      <c r="H172">
        <v>9.0099350000000002E-3</v>
      </c>
      <c r="I172">
        <v>7.9669543000000006E-3</v>
      </c>
      <c r="J172">
        <v>7.9445504E-3</v>
      </c>
      <c r="K172">
        <v>8.3272755E-3</v>
      </c>
      <c r="L172">
        <v>8.1837438000000005E-3</v>
      </c>
      <c r="M172">
        <v>8.2951225E-3</v>
      </c>
      <c r="N172">
        <v>9.0829050000000005E-3</v>
      </c>
      <c r="O172">
        <v>9.8208115000000002E-3</v>
      </c>
      <c r="P172">
        <v>1.0000349E-2</v>
      </c>
      <c r="Q172">
        <v>1.0021809E-2</v>
      </c>
      <c r="R172">
        <v>1.0257275E-2</v>
      </c>
      <c r="S172">
        <v>9.6966354000000005E-3</v>
      </c>
      <c r="T172">
        <v>9.3092602000000007E-3</v>
      </c>
      <c r="U172">
        <v>8.7999719999999997E-3</v>
      </c>
      <c r="V172">
        <v>8.1846043000000004E-3</v>
      </c>
      <c r="W172">
        <v>8.1180612999999999E-3</v>
      </c>
      <c r="X172">
        <v>8.7925885000000002E-3</v>
      </c>
      <c r="Y172" t="s">
        <v>64</v>
      </c>
      <c r="Z172" t="s">
        <v>64</v>
      </c>
      <c r="AA172" t="s">
        <v>64</v>
      </c>
    </row>
    <row r="173" spans="2:27" x14ac:dyDescent="0.25">
      <c r="B173" t="s">
        <v>64</v>
      </c>
      <c r="C173" t="s">
        <v>64</v>
      </c>
      <c r="D173">
        <v>1.3428396E-2</v>
      </c>
      <c r="E173">
        <v>1.4292209E-2</v>
      </c>
      <c r="F173">
        <v>1.4602492E-2</v>
      </c>
      <c r="G173">
        <v>1.3700366E-2</v>
      </c>
      <c r="H173">
        <v>1.1752785999999999E-2</v>
      </c>
      <c r="I173">
        <v>9.9996002E-3</v>
      </c>
      <c r="J173">
        <v>9.4744190999999991E-3</v>
      </c>
      <c r="K173">
        <v>9.2943347999999999E-3</v>
      </c>
      <c r="L173">
        <v>8.4067303999999995E-3</v>
      </c>
      <c r="M173">
        <v>7.5334585000000004E-3</v>
      </c>
      <c r="N173">
        <v>7.2962631999999999E-3</v>
      </c>
      <c r="O173">
        <v>7.5633056000000004E-3</v>
      </c>
      <c r="P173">
        <v>7.9310182000000007E-3</v>
      </c>
      <c r="Q173">
        <v>8.3517507000000005E-3</v>
      </c>
      <c r="R173">
        <v>8.9954211999999992E-3</v>
      </c>
      <c r="S173">
        <v>9.6119698E-3</v>
      </c>
      <c r="T173">
        <v>9.9260882000000005E-3</v>
      </c>
      <c r="U173">
        <v>9.6783126000000008E-3</v>
      </c>
      <c r="V173">
        <v>9.5677282999999998E-3</v>
      </c>
      <c r="W173">
        <v>9.5255970999999998E-3</v>
      </c>
      <c r="X173">
        <v>9.5774159000000005E-3</v>
      </c>
      <c r="Y173" t="s">
        <v>64</v>
      </c>
      <c r="Z173" t="s">
        <v>64</v>
      </c>
      <c r="AA173" t="s">
        <v>64</v>
      </c>
    </row>
    <row r="174" spans="2:27" x14ac:dyDescent="0.25">
      <c r="B174" t="s">
        <v>64</v>
      </c>
      <c r="C174" t="s">
        <v>64</v>
      </c>
      <c r="D174">
        <v>1.2029603E-2</v>
      </c>
      <c r="E174">
        <v>1.3468567000000001E-2</v>
      </c>
      <c r="F174">
        <v>1.4594309E-2</v>
      </c>
      <c r="G174">
        <v>1.4567729E-2</v>
      </c>
      <c r="H174">
        <v>1.2842414999999999E-2</v>
      </c>
      <c r="I174">
        <v>1.0545964999999999E-2</v>
      </c>
      <c r="J174">
        <v>9.0625528E-3</v>
      </c>
      <c r="K174">
        <v>8.4438706000000002E-3</v>
      </c>
      <c r="L174">
        <v>8.1184152999999992E-3</v>
      </c>
      <c r="M174">
        <v>7.7766129000000003E-3</v>
      </c>
      <c r="N174">
        <v>7.6032299999999999E-3</v>
      </c>
      <c r="O174">
        <v>8.1013831999999994E-3</v>
      </c>
      <c r="P174">
        <v>9.0717711000000006E-3</v>
      </c>
      <c r="Q174">
        <v>1.0060717E-2</v>
      </c>
      <c r="R174">
        <v>1.0834022E-2</v>
      </c>
      <c r="S174">
        <v>1.2184916E-2</v>
      </c>
      <c r="T174">
        <v>1.3417261E-2</v>
      </c>
      <c r="U174">
        <v>1.3878712E-2</v>
      </c>
      <c r="V174">
        <v>1.3635994E-2</v>
      </c>
      <c r="W174">
        <v>1.2880944E-2</v>
      </c>
      <c r="X174">
        <v>1.1747797000000001E-2</v>
      </c>
      <c r="Y174" t="s">
        <v>64</v>
      </c>
      <c r="Z174" t="s">
        <v>64</v>
      </c>
      <c r="AA174" t="s">
        <v>64</v>
      </c>
    </row>
    <row r="175" spans="2:27" x14ac:dyDescent="0.25">
      <c r="B175" t="s">
        <v>64</v>
      </c>
      <c r="C175" t="s">
        <v>64</v>
      </c>
      <c r="D175">
        <v>1.1917006000000001E-2</v>
      </c>
      <c r="E175">
        <v>1.1513430999999999E-2</v>
      </c>
      <c r="F175">
        <v>1.2097161E-2</v>
      </c>
      <c r="G175">
        <v>1.2548856000000001E-2</v>
      </c>
      <c r="H175">
        <v>1.1320788E-2</v>
      </c>
      <c r="I175">
        <v>9.2354593999999998E-3</v>
      </c>
      <c r="J175">
        <v>8.0088413999999993E-3</v>
      </c>
      <c r="K175">
        <v>7.5099868999999996E-3</v>
      </c>
      <c r="L175">
        <v>7.0585817999999998E-3</v>
      </c>
      <c r="M175">
        <v>6.9228852999999998E-3</v>
      </c>
      <c r="N175">
        <v>7.3912259999999999E-3</v>
      </c>
      <c r="O175">
        <v>8.6242799000000002E-3</v>
      </c>
      <c r="P175">
        <v>1.0341885E-2</v>
      </c>
      <c r="Q175">
        <v>1.1752523000000001E-2</v>
      </c>
      <c r="R175">
        <v>1.3076664999999999E-2</v>
      </c>
      <c r="S175">
        <v>1.5468845E-2</v>
      </c>
      <c r="T175">
        <v>1.7778149E-2</v>
      </c>
      <c r="U175">
        <v>1.8711037999999999E-2</v>
      </c>
      <c r="V175">
        <v>1.7886801000000001E-2</v>
      </c>
      <c r="W175">
        <v>1.6107014999999999E-2</v>
      </c>
      <c r="X175">
        <v>1.3590076E-2</v>
      </c>
      <c r="Y175" t="s">
        <v>64</v>
      </c>
      <c r="Z175" t="s">
        <v>64</v>
      </c>
      <c r="AA175" t="s">
        <v>64</v>
      </c>
    </row>
    <row r="176" spans="2:27" x14ac:dyDescent="0.25">
      <c r="B176" t="s">
        <v>64</v>
      </c>
      <c r="C176" t="s">
        <v>64</v>
      </c>
      <c r="D176">
        <v>1.4322517E-2</v>
      </c>
      <c r="E176">
        <v>1.2537980000000001E-2</v>
      </c>
      <c r="F176">
        <v>1.131857E-2</v>
      </c>
      <c r="G176">
        <v>1.0889751E-2</v>
      </c>
      <c r="H176">
        <v>1.0405401E-2</v>
      </c>
      <c r="I176">
        <v>9.5468954999999994E-3</v>
      </c>
      <c r="J176">
        <v>8.7501667000000009E-3</v>
      </c>
      <c r="K176">
        <v>7.6635675999999998E-3</v>
      </c>
      <c r="L176">
        <v>7.1903056999999999E-3</v>
      </c>
      <c r="M176">
        <v>7.5125870999999999E-3</v>
      </c>
      <c r="N176">
        <v>8.1100081999999993E-3</v>
      </c>
      <c r="O176">
        <v>9.2907026000000007E-3</v>
      </c>
      <c r="P176">
        <v>1.0911725000000001E-2</v>
      </c>
      <c r="Q176">
        <v>1.1744032999999999E-2</v>
      </c>
      <c r="R176">
        <v>1.3013281E-2</v>
      </c>
      <c r="S176">
        <v>1.6063178000000001E-2</v>
      </c>
      <c r="T176">
        <v>1.8948076000000001E-2</v>
      </c>
      <c r="U176">
        <v>1.9962773E-2</v>
      </c>
      <c r="V176">
        <v>1.8824001999999999E-2</v>
      </c>
      <c r="W176">
        <v>1.6596729000000001E-2</v>
      </c>
      <c r="X176">
        <v>1.3661304000000001E-2</v>
      </c>
      <c r="Y176" t="s">
        <v>64</v>
      </c>
      <c r="Z176" t="s">
        <v>64</v>
      </c>
      <c r="AA176" t="s">
        <v>64</v>
      </c>
    </row>
    <row r="177" spans="2:27" x14ac:dyDescent="0.25">
      <c r="B177" t="s">
        <v>64</v>
      </c>
      <c r="C177" t="s">
        <v>64</v>
      </c>
      <c r="D177">
        <v>1.3274994E-2</v>
      </c>
      <c r="E177">
        <v>1.1698395E-2</v>
      </c>
      <c r="F177">
        <v>1.0854088E-2</v>
      </c>
      <c r="G177">
        <v>1.0656021999999999E-2</v>
      </c>
      <c r="H177">
        <v>1.0188925E-2</v>
      </c>
      <c r="I177">
        <v>8.8369204E-3</v>
      </c>
      <c r="J177">
        <v>7.7393278000000001E-3</v>
      </c>
      <c r="K177">
        <v>7.3621225999999998E-3</v>
      </c>
      <c r="L177">
        <v>8.3845098999999999E-3</v>
      </c>
      <c r="M177">
        <v>9.6754283000000003E-3</v>
      </c>
      <c r="N177">
        <v>1.0355094E-2</v>
      </c>
      <c r="O177">
        <v>1.0764912E-2</v>
      </c>
      <c r="P177">
        <v>1.1148002000000001E-2</v>
      </c>
      <c r="Q177">
        <v>1.0761826E-2</v>
      </c>
      <c r="R177">
        <v>1.0901701E-2</v>
      </c>
      <c r="S177">
        <v>1.3506479E-2</v>
      </c>
      <c r="T177">
        <v>1.5970570999999999E-2</v>
      </c>
      <c r="U177">
        <v>1.6676172999999999E-2</v>
      </c>
      <c r="V177">
        <v>1.567211E-2</v>
      </c>
      <c r="W177">
        <v>1.3958943999999999E-2</v>
      </c>
      <c r="X177">
        <v>1.2368103E-2</v>
      </c>
      <c r="Y177" t="s">
        <v>64</v>
      </c>
      <c r="Z177" t="s">
        <v>64</v>
      </c>
      <c r="AA177" t="s">
        <v>64</v>
      </c>
    </row>
    <row r="178" spans="2:27" x14ac:dyDescent="0.25">
      <c r="B178" t="s">
        <v>64</v>
      </c>
      <c r="C178" t="s">
        <v>64</v>
      </c>
      <c r="D178">
        <v>1.2915873E-2</v>
      </c>
      <c r="E178">
        <v>1.0010227999999999E-2</v>
      </c>
      <c r="F178">
        <v>1.0479689E-2</v>
      </c>
      <c r="G178">
        <v>1.1107896000000001E-2</v>
      </c>
      <c r="H178">
        <v>1.0506002E-2</v>
      </c>
      <c r="I178">
        <v>8.8347680999999994E-3</v>
      </c>
      <c r="J178">
        <v>7.9624186999999996E-3</v>
      </c>
      <c r="K178">
        <v>8.4552121999999993E-3</v>
      </c>
      <c r="L178">
        <v>1.0004997E-2</v>
      </c>
      <c r="M178">
        <v>1.1361048E-2</v>
      </c>
      <c r="N178">
        <v>1.1918244999999999E-2</v>
      </c>
      <c r="O178">
        <v>1.1922614999999999E-2</v>
      </c>
      <c r="P178">
        <v>1.1723252E-2</v>
      </c>
      <c r="Q178">
        <v>1.0969714E-2</v>
      </c>
      <c r="R178">
        <v>9.7928307999999992E-3</v>
      </c>
      <c r="S178">
        <v>1.0806533E-2</v>
      </c>
      <c r="T178">
        <v>1.2320901E-2</v>
      </c>
      <c r="U178">
        <v>1.2921191E-2</v>
      </c>
      <c r="V178" s="31">
        <v>1.2581448E-2</v>
      </c>
      <c r="W178">
        <v>1.1978373E-2</v>
      </c>
      <c r="X178">
        <v>1.1817621E-2</v>
      </c>
      <c r="Y178" t="s">
        <v>64</v>
      </c>
      <c r="Z178" t="s">
        <v>64</v>
      </c>
      <c r="AA178" t="s">
        <v>64</v>
      </c>
    </row>
    <row r="179" spans="2:27" x14ac:dyDescent="0.25">
      <c r="B179" t="s">
        <v>64</v>
      </c>
      <c r="C179" t="s">
        <v>64</v>
      </c>
      <c r="D179">
        <v>2.3467002000000001E-2</v>
      </c>
      <c r="E179">
        <v>1.4340535E-2</v>
      </c>
      <c r="F179">
        <v>1.2771886E-2</v>
      </c>
      <c r="G179">
        <v>1.3130549E-2</v>
      </c>
      <c r="H179">
        <v>1.2082885999999999E-2</v>
      </c>
      <c r="I179">
        <v>1.0900590999999999E-2</v>
      </c>
      <c r="J179">
        <v>1.0126718999999999E-2</v>
      </c>
      <c r="K179">
        <v>1.0305877E-2</v>
      </c>
      <c r="L179">
        <v>1.068653E-2</v>
      </c>
      <c r="M179">
        <v>1.0998994E-2</v>
      </c>
      <c r="N179">
        <v>1.1288822E-2</v>
      </c>
      <c r="O179">
        <v>1.1703346E-2</v>
      </c>
      <c r="P179">
        <v>1.2466994E-2</v>
      </c>
      <c r="Q179">
        <v>1.2757095E-2</v>
      </c>
      <c r="R179">
        <v>1.12373E-2</v>
      </c>
      <c r="S179">
        <v>1.0133324000000001E-2</v>
      </c>
      <c r="T179">
        <v>1.0010679E-2</v>
      </c>
      <c r="U179">
        <v>1.0065836999999999E-2</v>
      </c>
      <c r="V179">
        <v>9.6398378000000003E-3</v>
      </c>
      <c r="W179">
        <v>9.2227422E-3</v>
      </c>
      <c r="X179">
        <v>9.7201113000000006E-3</v>
      </c>
      <c r="Y179" t="s">
        <v>64</v>
      </c>
      <c r="Z179" t="s">
        <v>64</v>
      </c>
      <c r="AA179" t="s">
        <v>64</v>
      </c>
    </row>
    <row r="180" spans="2:27" x14ac:dyDescent="0.25">
      <c r="B180" t="s">
        <v>64</v>
      </c>
      <c r="C180" t="s">
        <v>64</v>
      </c>
      <c r="D180">
        <v>4.4022965999999997E-2</v>
      </c>
      <c r="E180">
        <v>2.0786300000000001E-2</v>
      </c>
      <c r="F180">
        <v>1.4777157000000001E-2</v>
      </c>
      <c r="G180">
        <v>1.3430538000000001E-2</v>
      </c>
      <c r="H180">
        <v>1.2644112000000001E-2</v>
      </c>
      <c r="I180">
        <v>1.1645673E-2</v>
      </c>
      <c r="J180">
        <v>1.0478588E-2</v>
      </c>
      <c r="K180">
        <v>9.7758211000000001E-3</v>
      </c>
      <c r="L180">
        <v>9.5395082999999992E-3</v>
      </c>
      <c r="M180">
        <v>9.7081958999999992E-3</v>
      </c>
      <c r="N180">
        <v>1.0200756E-2</v>
      </c>
      <c r="O180">
        <v>1.1198524E-2</v>
      </c>
      <c r="P180">
        <v>1.3071077E-2</v>
      </c>
      <c r="Q180">
        <v>1.4603016999999999E-2</v>
      </c>
      <c r="R180">
        <v>1.3429218999999999E-2</v>
      </c>
      <c r="S180">
        <v>1.0865174E-2</v>
      </c>
      <c r="T180">
        <v>9.5650703000000007E-3</v>
      </c>
      <c r="U180">
        <v>9.2786644000000008E-3</v>
      </c>
      <c r="V180">
        <v>8.5939373999999995E-3</v>
      </c>
      <c r="W180">
        <v>8.1196585999999994E-3</v>
      </c>
      <c r="X180">
        <v>9.6064545000000001E-3</v>
      </c>
      <c r="Y180" t="s">
        <v>64</v>
      </c>
      <c r="Z180" t="s">
        <v>64</v>
      </c>
      <c r="AA180" t="s">
        <v>64</v>
      </c>
    </row>
    <row r="181" spans="2:27" x14ac:dyDescent="0.25">
      <c r="B181" t="s">
        <v>64</v>
      </c>
      <c r="C181" t="s">
        <v>64</v>
      </c>
      <c r="D181" t="s">
        <v>64</v>
      </c>
      <c r="E181">
        <v>2.1250214E-2</v>
      </c>
      <c r="F181">
        <v>1.7491441E-2</v>
      </c>
      <c r="G181">
        <v>1.4501536000000001E-2</v>
      </c>
      <c r="H181">
        <v>1.4735954000000001E-2</v>
      </c>
      <c r="I181">
        <v>1.3252142999999999E-2</v>
      </c>
      <c r="J181">
        <v>1.0558998E-2</v>
      </c>
      <c r="K181">
        <v>8.6777712999999996E-3</v>
      </c>
      <c r="L181">
        <v>8.7292082999999993E-3</v>
      </c>
      <c r="M181">
        <v>9.7512649000000007E-3</v>
      </c>
      <c r="N181">
        <v>1.0537527E-2</v>
      </c>
      <c r="O181">
        <v>1.1433227000000001E-2</v>
      </c>
      <c r="P181">
        <v>1.3016544999999999E-2</v>
      </c>
      <c r="Q181">
        <v>1.467707E-2</v>
      </c>
      <c r="R181">
        <v>1.3560668E-2</v>
      </c>
      <c r="S181">
        <v>1.0999721E-2</v>
      </c>
      <c r="T181">
        <v>1.0111502E-2</v>
      </c>
      <c r="U181">
        <v>9.9277840999999999E-3</v>
      </c>
      <c r="V181">
        <v>9.7531172999999992E-3</v>
      </c>
      <c r="W181">
        <v>1.0599618E-2</v>
      </c>
      <c r="X181" t="s">
        <v>64</v>
      </c>
      <c r="Y181" t="s">
        <v>64</v>
      </c>
      <c r="Z181" t="s">
        <v>64</v>
      </c>
      <c r="AA181" t="s">
        <v>64</v>
      </c>
    </row>
    <row r="182" spans="2:27" x14ac:dyDescent="0.25">
      <c r="B182" t="s">
        <v>64</v>
      </c>
      <c r="C182" t="s">
        <v>64</v>
      </c>
      <c r="D182" t="s">
        <v>64</v>
      </c>
      <c r="E182" t="s">
        <v>64</v>
      </c>
      <c r="F182" t="s">
        <v>64</v>
      </c>
      <c r="G182" t="s">
        <v>64</v>
      </c>
      <c r="H182" t="s">
        <v>64</v>
      </c>
      <c r="I182" t="s">
        <v>64</v>
      </c>
      <c r="J182" t="s">
        <v>64</v>
      </c>
      <c r="K182" t="s">
        <v>64</v>
      </c>
      <c r="L182" t="s">
        <v>64</v>
      </c>
      <c r="M182" t="s">
        <v>64</v>
      </c>
      <c r="N182" t="s">
        <v>64</v>
      </c>
      <c r="O182" t="s">
        <v>64</v>
      </c>
      <c r="P182" t="s">
        <v>64</v>
      </c>
      <c r="Q182" t="s">
        <v>64</v>
      </c>
      <c r="R182" t="s">
        <v>64</v>
      </c>
      <c r="S182" t="s">
        <v>64</v>
      </c>
      <c r="T182" t="s">
        <v>64</v>
      </c>
      <c r="U182" t="s">
        <v>64</v>
      </c>
      <c r="V182" t="s">
        <v>64</v>
      </c>
      <c r="W182" t="s">
        <v>64</v>
      </c>
      <c r="X182" t="s">
        <v>64</v>
      </c>
      <c r="Y182" t="s">
        <v>64</v>
      </c>
      <c r="Z182" t="s">
        <v>64</v>
      </c>
      <c r="AA182" t="s">
        <v>64</v>
      </c>
    </row>
    <row r="183" spans="2:27" x14ac:dyDescent="0.25">
      <c r="B183" t="s">
        <v>64</v>
      </c>
      <c r="C183" t="s">
        <v>64</v>
      </c>
      <c r="D183" t="s">
        <v>64</v>
      </c>
      <c r="E183" t="s">
        <v>64</v>
      </c>
      <c r="F183" t="s">
        <v>64</v>
      </c>
      <c r="G183" t="s">
        <v>64</v>
      </c>
      <c r="H183" t="s">
        <v>64</v>
      </c>
      <c r="I183" t="s">
        <v>64</v>
      </c>
      <c r="J183" t="s">
        <v>64</v>
      </c>
      <c r="K183" t="s">
        <v>64</v>
      </c>
      <c r="L183" t="s">
        <v>64</v>
      </c>
      <c r="M183" t="s">
        <v>64</v>
      </c>
      <c r="N183" t="s">
        <v>64</v>
      </c>
      <c r="O183" t="s">
        <v>64</v>
      </c>
      <c r="P183" t="s">
        <v>64</v>
      </c>
      <c r="Q183" t="s">
        <v>64</v>
      </c>
      <c r="R183" t="s">
        <v>64</v>
      </c>
      <c r="S183" t="s">
        <v>64</v>
      </c>
      <c r="T183" t="s">
        <v>64</v>
      </c>
      <c r="U183" t="s">
        <v>64</v>
      </c>
      <c r="V183" t="s">
        <v>64</v>
      </c>
      <c r="W183" t="s">
        <v>64</v>
      </c>
      <c r="X183" t="s">
        <v>64</v>
      </c>
      <c r="Y183" t="s">
        <v>64</v>
      </c>
      <c r="Z183" t="s">
        <v>64</v>
      </c>
      <c r="AA183" t="s">
        <v>64</v>
      </c>
    </row>
    <row r="184" spans="2:27" x14ac:dyDescent="0.25">
      <c r="B184" t="s">
        <v>64</v>
      </c>
      <c r="C184" t="s">
        <v>64</v>
      </c>
      <c r="D184" t="s">
        <v>64</v>
      </c>
      <c r="E184" t="s">
        <v>64</v>
      </c>
      <c r="F184" t="s">
        <v>64</v>
      </c>
      <c r="G184" t="s">
        <v>64</v>
      </c>
      <c r="H184" t="s">
        <v>64</v>
      </c>
      <c r="I184" t="s">
        <v>64</v>
      </c>
      <c r="J184" t="s">
        <v>64</v>
      </c>
      <c r="K184" t="s">
        <v>64</v>
      </c>
      <c r="L184" t="s">
        <v>64</v>
      </c>
      <c r="M184" t="s">
        <v>64</v>
      </c>
      <c r="N184" t="s">
        <v>64</v>
      </c>
      <c r="O184" t="s">
        <v>64</v>
      </c>
      <c r="P184" t="s">
        <v>64</v>
      </c>
      <c r="Q184" t="s">
        <v>64</v>
      </c>
      <c r="R184" t="s">
        <v>64</v>
      </c>
      <c r="S184" t="s">
        <v>64</v>
      </c>
      <c r="T184" t="s">
        <v>64</v>
      </c>
      <c r="U184" t="s">
        <v>64</v>
      </c>
      <c r="V184" t="s">
        <v>64</v>
      </c>
      <c r="W184" t="s">
        <v>64</v>
      </c>
      <c r="X184" t="s">
        <v>64</v>
      </c>
      <c r="Y184" t="s">
        <v>64</v>
      </c>
      <c r="Z184" t="s">
        <v>64</v>
      </c>
      <c r="AA184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27" sqref="D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E31" sqref="E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E353"/>
  <sheetViews>
    <sheetView topLeftCell="J1" workbookViewId="0">
      <selection activeCell="K5" sqref="K5:N346"/>
    </sheetView>
  </sheetViews>
  <sheetFormatPr defaultRowHeight="15" x14ac:dyDescent="0.25"/>
  <cols>
    <col min="4" max="7" width="7" customWidth="1"/>
    <col min="8" max="8" width="7" style="1" customWidth="1"/>
    <col min="9" max="9" width="11.28515625" style="1" bestFit="1" customWidth="1"/>
    <col min="10" max="14" width="7" customWidth="1"/>
    <col min="15" max="16" width="7" style="1" customWidth="1"/>
    <col min="19" max="19" width="7" customWidth="1"/>
    <col min="20" max="21" width="7.7109375" customWidth="1"/>
    <col min="22" max="22" width="7" customWidth="1"/>
    <col min="23" max="24" width="7" style="1" customWidth="1"/>
    <col min="26" max="29" width="7" customWidth="1"/>
  </cols>
  <sheetData>
    <row r="1" spans="3:31" x14ac:dyDescent="0.25">
      <c r="D1" s="37" t="s">
        <v>5</v>
      </c>
      <c r="E1" s="37"/>
      <c r="F1" s="37"/>
      <c r="G1" s="37"/>
      <c r="H1" s="4"/>
      <c r="I1" s="22"/>
      <c r="K1" s="37" t="s">
        <v>6</v>
      </c>
      <c r="L1" s="37"/>
      <c r="M1" s="37"/>
      <c r="N1" s="37"/>
      <c r="O1" s="4"/>
      <c r="P1" s="22"/>
      <c r="S1" s="37" t="s">
        <v>7</v>
      </c>
      <c r="T1" s="37"/>
      <c r="U1" s="37"/>
      <c r="V1" s="37"/>
      <c r="W1" s="4"/>
      <c r="X1" s="22"/>
      <c r="Y1" s="1"/>
      <c r="Z1" s="37" t="s">
        <v>8</v>
      </c>
      <c r="AA1" s="37"/>
      <c r="AB1" s="37"/>
      <c r="AC1" s="37"/>
    </row>
    <row r="2" spans="3:31" x14ac:dyDescent="0.25">
      <c r="D2" s="37" t="s">
        <v>4</v>
      </c>
      <c r="E2" s="37"/>
      <c r="F2" s="37"/>
      <c r="G2" s="37"/>
      <c r="H2" s="4"/>
      <c r="I2" s="22"/>
      <c r="K2" s="37" t="s">
        <v>4</v>
      </c>
      <c r="L2" s="37"/>
      <c r="M2" s="37"/>
      <c r="N2" s="37"/>
      <c r="O2" s="4"/>
      <c r="P2" s="22"/>
      <c r="S2" s="37" t="s">
        <v>4</v>
      </c>
      <c r="T2" s="37"/>
      <c r="U2" s="37"/>
      <c r="V2" s="37"/>
      <c r="W2" s="4"/>
      <c r="X2" s="22"/>
      <c r="Y2" s="1"/>
      <c r="Z2" s="37" t="s">
        <v>4</v>
      </c>
      <c r="AA2" s="37"/>
      <c r="AB2" s="37"/>
      <c r="AC2" s="37"/>
    </row>
    <row r="3" spans="3:31" x14ac:dyDescent="0.25">
      <c r="D3">
        <v>509</v>
      </c>
      <c r="E3">
        <v>527</v>
      </c>
      <c r="F3">
        <v>552</v>
      </c>
      <c r="G3">
        <v>579</v>
      </c>
      <c r="H3" s="6" t="s">
        <v>15</v>
      </c>
      <c r="I3" s="6" t="s">
        <v>14</v>
      </c>
      <c r="K3" s="1">
        <v>509</v>
      </c>
      <c r="L3" s="1">
        <v>527</v>
      </c>
      <c r="M3" s="1">
        <v>552</v>
      </c>
      <c r="N3" s="1">
        <v>579</v>
      </c>
      <c r="O3" s="6" t="s">
        <v>15</v>
      </c>
      <c r="P3" s="6" t="s">
        <v>14</v>
      </c>
      <c r="S3" s="1">
        <v>509</v>
      </c>
      <c r="T3" s="1">
        <v>527</v>
      </c>
      <c r="U3" s="1">
        <v>552</v>
      </c>
      <c r="V3" s="1">
        <v>579</v>
      </c>
      <c r="W3" s="6" t="s">
        <v>15</v>
      </c>
      <c r="X3" s="6" t="s">
        <v>14</v>
      </c>
      <c r="Y3" s="1"/>
      <c r="Z3" s="1">
        <v>509</v>
      </c>
      <c r="AA3" s="1">
        <v>527</v>
      </c>
      <c r="AB3" s="1">
        <v>552</v>
      </c>
      <c r="AC3" s="1">
        <v>579</v>
      </c>
      <c r="AD3" s="6" t="s">
        <v>15</v>
      </c>
      <c r="AE3" s="6" t="s">
        <v>14</v>
      </c>
    </row>
    <row r="4" spans="3:31" x14ac:dyDescent="0.25">
      <c r="C4" t="s">
        <v>3</v>
      </c>
      <c r="R4" s="1"/>
      <c r="S4" s="1"/>
      <c r="T4" s="1"/>
      <c r="U4" s="1"/>
      <c r="V4" s="1"/>
      <c r="Y4" s="1"/>
      <c r="Z4" s="1"/>
      <c r="AA4" s="1"/>
      <c r="AB4" s="1"/>
      <c r="AC4" s="1"/>
      <c r="AE4" s="1"/>
    </row>
    <row r="5" spans="3:31" x14ac:dyDescent="0.25">
      <c r="C5">
        <v>0</v>
      </c>
      <c r="D5" s="1">
        <v>2.4934284000000001E-2</v>
      </c>
      <c r="E5" s="1">
        <v>4.7900247999999999E-2</v>
      </c>
      <c r="F5" s="1">
        <v>3.8076483000000001E-2</v>
      </c>
      <c r="G5" s="1">
        <v>8.5474512999999998E-3</v>
      </c>
      <c r="H5" s="1">
        <f>AVERAGE(D5:G5)</f>
        <v>2.9864616574999999E-2</v>
      </c>
      <c r="I5" s="1">
        <f>0.01*H5+2*STDEV(D5:G5)/(SQRT(COUNT(D5:G5)-1))</f>
        <v>1.9978850159072404E-2</v>
      </c>
      <c r="J5" s="1"/>
      <c r="K5" s="1">
        <v>1.6088812660968201E-2</v>
      </c>
      <c r="L5" s="1">
        <v>2.2524959215947198E-2</v>
      </c>
      <c r="M5" s="1">
        <v>1.7333419786209898E-2</v>
      </c>
      <c r="N5" s="1">
        <v>1.80979799146361E-2</v>
      </c>
      <c r="O5" s="1">
        <f>AVERAGE(K5:N5)</f>
        <v>1.851129289444035E-2</v>
      </c>
      <c r="P5" s="1">
        <f>0.05*STDEV(K5:N5)+1.39*STDEV(K5:N5)/(SQRT(COUNT(K5:N5)-1))</f>
        <v>2.3878661577457676E-3</v>
      </c>
      <c r="R5" s="1"/>
      <c r="S5" s="1">
        <v>2.2183185000000001E-2</v>
      </c>
      <c r="T5" s="1">
        <v>3.5549544000000001E-3</v>
      </c>
      <c r="U5" s="1">
        <v>-4.2088300000000002E-2</v>
      </c>
      <c r="V5" s="1">
        <v>4.7076486000000001E-2</v>
      </c>
      <c r="W5" s="1">
        <f>AVERAGE(S5:V5)</f>
        <v>7.6815813500000002E-3</v>
      </c>
      <c r="X5" s="1">
        <f>0.01*W5+2*STDEV(S5:V5)/(SQRT(COUNT(S5:V5)-1))</f>
        <v>4.3570494334416267E-2</v>
      </c>
      <c r="Y5" s="1"/>
      <c r="Z5" s="1">
        <v>3.05687490727795E-2</v>
      </c>
      <c r="AA5" s="1">
        <v>2.21535617145893E-2</v>
      </c>
      <c r="AB5" s="1">
        <v>1.2666978341501401E-2</v>
      </c>
      <c r="AC5" s="1">
        <v>2.0074279781388898E-2</v>
      </c>
      <c r="AD5" s="1">
        <f>AVERAGE(Z5:AC5)</f>
        <v>2.1365892227564777E-2</v>
      </c>
      <c r="AE5" s="1">
        <f>0.05*STDEV(Z5:AC5)+1.39*STDEV(Z5:AC5)/(SQRT(COUNT(Z5:AC5)-1))</f>
        <v>6.2772950890141689E-3</v>
      </c>
    </row>
    <row r="6" spans="3:31" x14ac:dyDescent="0.25">
      <c r="C6">
        <f>C5+0.01</f>
        <v>0.01</v>
      </c>
      <c r="D6" s="1">
        <v>2.4947248000000002E-2</v>
      </c>
      <c r="E6" s="1">
        <v>4.7701627000000003E-2</v>
      </c>
      <c r="F6" s="1">
        <v>3.7751096999999997E-2</v>
      </c>
      <c r="G6" s="1">
        <v>8.4640215999999997E-3</v>
      </c>
      <c r="H6" s="1">
        <f>AVERAGE(D6:G6)</f>
        <v>2.9715998399999999E-2</v>
      </c>
      <c r="I6" s="1">
        <f>0.01*H6+2*STDEV(D6:G6)/(SQRT(COUNT(D6:G6)-1))</f>
        <v>1.9875301354576169E-2</v>
      </c>
      <c r="J6" s="1"/>
      <c r="K6" s="1">
        <v>1.6126202173482599E-2</v>
      </c>
      <c r="L6" s="1">
        <v>2.2085233589622701E-2</v>
      </c>
      <c r="M6" s="1">
        <v>1.6554831237189802E-2</v>
      </c>
      <c r="N6" s="1">
        <v>1.7979337897265499E-2</v>
      </c>
      <c r="O6" s="1">
        <f t="shared" ref="O6:O69" si="0">AVERAGE(K6:N6)</f>
        <v>1.818640122439015E-2</v>
      </c>
      <c r="P6" s="1">
        <f t="shared" ref="P6:P69" si="1">0.05*STDEV(K6:N6)+1.39*STDEV(K6:N6)/(SQRT(COUNT(K6:N6)-1))</f>
        <v>2.3164945268685619E-3</v>
      </c>
      <c r="R6" s="1"/>
      <c r="S6" s="1">
        <v>2.2234141999999998E-2</v>
      </c>
      <c r="T6" s="1">
        <v>3.363698E-3</v>
      </c>
      <c r="U6" s="1">
        <v>-4.2305268E-2</v>
      </c>
      <c r="V6" s="1">
        <v>4.7330431999999999E-2</v>
      </c>
      <c r="W6" s="1">
        <f t="shared" ref="W6:W69" si="2">AVERAGE(S6:V6)</f>
        <v>7.6557509999999988E-3</v>
      </c>
      <c r="X6" s="1">
        <f t="shared" ref="X6:X69" si="3">0.01*W6+2*STDEV(S6:V6)/(SQRT(COUNT(S6:V6)-1))</f>
        <v>4.3798583157257841E-2</v>
      </c>
      <c r="Y6" s="1"/>
      <c r="Z6" s="1">
        <v>3.06300440601532E-2</v>
      </c>
      <c r="AA6" s="1">
        <v>2.2048974832087599E-2</v>
      </c>
      <c r="AB6" s="1">
        <v>1.2274046984419701E-2</v>
      </c>
      <c r="AC6" s="1">
        <v>1.93155913353837E-2</v>
      </c>
      <c r="AD6" s="1">
        <f t="shared" ref="AD6:AD69" si="4">AVERAGE(Z6:AC6)</f>
        <v>2.106716430301105E-2</v>
      </c>
      <c r="AE6" s="1">
        <f t="shared" ref="AE6:AE69" si="5">0.05*STDEV(Z6:AC6)+1.39*STDEV(Z6:AC6)/(SQRT(COUNT(Z6:AC6)-1))</f>
        <v>6.4701395693255916E-3</v>
      </c>
    </row>
    <row r="7" spans="3:31" x14ac:dyDescent="0.25">
      <c r="C7" s="1">
        <f t="shared" ref="C7:C70" si="6">C6+0.01</f>
        <v>0.02</v>
      </c>
      <c r="D7" s="1">
        <v>2.4932677E-2</v>
      </c>
      <c r="E7" s="1">
        <v>4.7479927999999998E-2</v>
      </c>
      <c r="F7" s="1">
        <v>3.7418990999999999E-2</v>
      </c>
      <c r="G7" s="1">
        <v>8.4369219999999995E-3</v>
      </c>
      <c r="H7" s="1">
        <f>AVERAGE(D7:G7)</f>
        <v>2.9567129499999997E-2</v>
      </c>
      <c r="I7" s="1">
        <f t="shared" ref="I7:I70" si="7">0.01*H7+2*STDEV(D7:G7)/(SQRT(COUNT(D7:G7)-1))</f>
        <v>1.9737709346427487E-2</v>
      </c>
      <c r="J7" s="1"/>
      <c r="K7" s="1">
        <v>1.61866748828478E-2</v>
      </c>
      <c r="L7" s="1">
        <v>2.1715972846518099E-2</v>
      </c>
      <c r="M7" s="1">
        <v>1.5912901575872201E-2</v>
      </c>
      <c r="N7" s="1">
        <v>1.7932394861399199E-2</v>
      </c>
      <c r="O7" s="1">
        <f t="shared" si="0"/>
        <v>1.7936986041659324E-2</v>
      </c>
      <c r="P7" s="1">
        <f t="shared" si="1"/>
        <v>2.2791221589178665E-3</v>
      </c>
      <c r="R7" s="1"/>
      <c r="S7" s="1">
        <v>2.2286268000000001E-2</v>
      </c>
      <c r="T7" s="1">
        <v>3.2392771000000001E-3</v>
      </c>
      <c r="U7" s="1">
        <v>-4.2545355999999999E-2</v>
      </c>
      <c r="V7" s="1">
        <v>4.7522105000000002E-2</v>
      </c>
      <c r="W7" s="1">
        <f t="shared" si="2"/>
        <v>7.625573525000001E-3</v>
      </c>
      <c r="X7" s="1">
        <f t="shared" si="3"/>
        <v>4.4010706666687223E-2</v>
      </c>
      <c r="Y7" s="1"/>
      <c r="Z7" s="1">
        <v>3.0564159845582198E-2</v>
      </c>
      <c r="AA7" s="1">
        <v>2.1922087811907E-2</v>
      </c>
      <c r="AB7" s="1">
        <v>1.19293812802981E-2</v>
      </c>
      <c r="AC7" s="1">
        <v>1.8623951877021299E-2</v>
      </c>
      <c r="AD7" s="1">
        <f t="shared" si="4"/>
        <v>2.0759895203702149E-2</v>
      </c>
      <c r="AE7" s="1">
        <f t="shared" si="5"/>
        <v>6.6038337766452342E-3</v>
      </c>
    </row>
    <row r="8" spans="3:31" x14ac:dyDescent="0.25">
      <c r="C8" s="1">
        <f t="shared" si="6"/>
        <v>0.03</v>
      </c>
      <c r="D8" s="1">
        <v>2.4915258999999999E-2</v>
      </c>
      <c r="E8" s="1">
        <v>4.7297865000000001E-2</v>
      </c>
      <c r="F8" s="1">
        <v>3.7098348000000003E-2</v>
      </c>
      <c r="G8" s="1">
        <v>8.3375424E-3</v>
      </c>
      <c r="H8" s="1">
        <f t="shared" ref="H8:H69" si="8">AVERAGE(D8:G8)</f>
        <v>2.94122536E-2</v>
      </c>
      <c r="I8" s="1">
        <f t="shared" si="7"/>
        <v>1.965430567188033E-2</v>
      </c>
      <c r="J8" s="1"/>
      <c r="K8" s="1">
        <v>1.60941730130486E-2</v>
      </c>
      <c r="L8" s="1">
        <v>2.1418319393611801E-2</v>
      </c>
      <c r="M8" s="1">
        <v>1.53788580609962E-2</v>
      </c>
      <c r="N8" s="1">
        <v>1.7944762224399901E-2</v>
      </c>
      <c r="O8" s="1">
        <f t="shared" si="0"/>
        <v>1.7709028173014126E-2</v>
      </c>
      <c r="P8" s="1">
        <f t="shared" si="1"/>
        <v>2.3008408507473369E-3</v>
      </c>
      <c r="R8" s="1"/>
      <c r="S8" s="1">
        <v>2.2391055E-2</v>
      </c>
      <c r="T8" s="1">
        <v>3.1904676E-3</v>
      </c>
      <c r="U8" s="1">
        <v>-4.2711511000000001E-2</v>
      </c>
      <c r="V8" s="1">
        <v>4.7721144E-2</v>
      </c>
      <c r="W8" s="1">
        <f t="shared" si="2"/>
        <v>7.6477888999999999E-3</v>
      </c>
      <c r="X8" s="1">
        <f t="shared" si="3"/>
        <v>4.4193315107437132E-2</v>
      </c>
      <c r="Y8" s="1"/>
      <c r="Z8" s="1">
        <v>3.0477867853123199E-2</v>
      </c>
      <c r="AA8" s="1">
        <v>2.18120558084226E-2</v>
      </c>
      <c r="AB8" s="1">
        <v>1.15692367383677E-2</v>
      </c>
      <c r="AC8" s="1">
        <v>1.7930593871205401E-2</v>
      </c>
      <c r="AD8" s="1">
        <f t="shared" si="4"/>
        <v>2.0447438567779724E-2</v>
      </c>
      <c r="AE8" s="1">
        <f t="shared" si="5"/>
        <v>6.7420497502000739E-3</v>
      </c>
    </row>
    <row r="9" spans="3:31" x14ac:dyDescent="0.25">
      <c r="C9" s="1">
        <f t="shared" si="6"/>
        <v>0.04</v>
      </c>
      <c r="D9" s="1">
        <v>2.4915729000000001E-2</v>
      </c>
      <c r="E9" s="1">
        <v>4.7167681000000003E-2</v>
      </c>
      <c r="F9" s="1">
        <v>3.6773111999999997E-2</v>
      </c>
      <c r="G9" s="1">
        <v>8.2712257000000008E-3</v>
      </c>
      <c r="H9" s="1">
        <f t="shared" si="8"/>
        <v>2.9281936924999998E-2</v>
      </c>
      <c r="I9" s="1">
        <f t="shared" si="7"/>
        <v>1.9574719954979183E-2</v>
      </c>
      <c r="J9" s="1"/>
      <c r="K9" s="1">
        <v>1.60834336170581E-2</v>
      </c>
      <c r="L9" s="1">
        <v>2.1186573447307799E-2</v>
      </c>
      <c r="M9" s="1">
        <v>1.4905590983523301E-2</v>
      </c>
      <c r="N9" s="1">
        <v>1.8024238233036199E-2</v>
      </c>
      <c r="O9" s="1">
        <f t="shared" si="0"/>
        <v>1.7549959070231349E-2</v>
      </c>
      <c r="P9" s="1">
        <f t="shared" si="1"/>
        <v>2.3395484339200985E-3</v>
      </c>
      <c r="R9" s="1"/>
      <c r="S9" s="1">
        <v>2.2477448000000001E-2</v>
      </c>
      <c r="T9" s="1">
        <v>3.1331482000000002E-3</v>
      </c>
      <c r="U9" s="1">
        <v>-4.2854494999999999E-2</v>
      </c>
      <c r="V9" s="1">
        <v>4.786377E-2</v>
      </c>
      <c r="W9" s="1">
        <f t="shared" si="2"/>
        <v>7.6549678000000006E-3</v>
      </c>
      <c r="X9" s="1">
        <f t="shared" si="3"/>
        <v>4.4338930888622965E-2</v>
      </c>
      <c r="Y9" s="1"/>
      <c r="Z9" s="1">
        <v>3.0406515185538999E-2</v>
      </c>
      <c r="AA9" s="1">
        <v>2.1628699750936901E-2</v>
      </c>
      <c r="AB9" s="1">
        <v>1.1245798008122299E-2</v>
      </c>
      <c r="AC9" s="1">
        <v>1.7290826773293501E-2</v>
      </c>
      <c r="AD9" s="1">
        <f t="shared" si="4"/>
        <v>2.0142959929472924E-2</v>
      </c>
      <c r="AE9" s="1">
        <f t="shared" si="5"/>
        <v>6.870428201621862E-3</v>
      </c>
    </row>
    <row r="10" spans="3:31" x14ac:dyDescent="0.25">
      <c r="C10" s="1">
        <f t="shared" si="6"/>
        <v>0.05</v>
      </c>
      <c r="D10" s="1">
        <v>2.4998355999999999E-2</v>
      </c>
      <c r="E10" s="1">
        <v>4.7077636999999999E-2</v>
      </c>
      <c r="F10" s="1">
        <v>3.6469989000000001E-2</v>
      </c>
      <c r="G10" s="1">
        <v>8.1880501999999997E-3</v>
      </c>
      <c r="H10" s="1">
        <f t="shared" si="8"/>
        <v>2.9183508050000005E-2</v>
      </c>
      <c r="I10" s="1">
        <f t="shared" si="7"/>
        <v>1.9517019992504072E-2</v>
      </c>
      <c r="J10" s="1"/>
      <c r="K10" s="1">
        <v>1.6153789129277799E-2</v>
      </c>
      <c r="L10" s="1">
        <v>2.1046766880066198E-2</v>
      </c>
      <c r="M10" s="1">
        <v>1.45495915882777E-2</v>
      </c>
      <c r="N10" s="1">
        <v>1.8123495432050201E-2</v>
      </c>
      <c r="O10" s="1">
        <f t="shared" si="0"/>
        <v>1.7468410757417972E-2</v>
      </c>
      <c r="P10" s="1">
        <f t="shared" si="1"/>
        <v>2.3850929579858414E-3</v>
      </c>
      <c r="R10" s="1"/>
      <c r="S10" s="1">
        <v>2.2576191999999998E-2</v>
      </c>
      <c r="T10" s="1">
        <v>3.0014003000000001E-3</v>
      </c>
      <c r="U10" s="1">
        <v>-4.2945421999999997E-2</v>
      </c>
      <c r="V10" s="1">
        <v>4.8007436000000001E-2</v>
      </c>
      <c r="W10" s="1">
        <f t="shared" si="2"/>
        <v>7.6599015750000009E-3</v>
      </c>
      <c r="X10" s="1">
        <f t="shared" si="3"/>
        <v>4.4463882792771525E-2</v>
      </c>
      <c r="Y10" s="1"/>
      <c r="Z10" s="1">
        <v>3.03599567358077E-2</v>
      </c>
      <c r="AA10" s="1">
        <v>2.14653834284446E-2</v>
      </c>
      <c r="AB10" s="1">
        <v>1.09653527536749E-2</v>
      </c>
      <c r="AC10" s="1">
        <v>1.6649347135790801E-2</v>
      </c>
      <c r="AD10" s="1">
        <f t="shared" si="4"/>
        <v>1.9860010013429501E-2</v>
      </c>
      <c r="AE10" s="1">
        <f t="shared" si="5"/>
        <v>6.9998053848442168E-3</v>
      </c>
    </row>
    <row r="11" spans="3:31" x14ac:dyDescent="0.25">
      <c r="C11" s="1">
        <f t="shared" si="6"/>
        <v>6.0000000000000005E-2</v>
      </c>
      <c r="D11" s="1">
        <v>2.5076793999999999E-2</v>
      </c>
      <c r="E11" s="1">
        <v>4.6964921E-2</v>
      </c>
      <c r="F11" s="1">
        <v>3.6175840000000001E-2</v>
      </c>
      <c r="G11" s="1">
        <v>8.1474874000000003E-3</v>
      </c>
      <c r="H11" s="1">
        <f t="shared" si="8"/>
        <v>2.9091260600000002E-2</v>
      </c>
      <c r="I11" s="1">
        <f t="shared" si="7"/>
        <v>1.9432682863214812E-2</v>
      </c>
      <c r="J11" s="1"/>
      <c r="K11" s="1">
        <v>1.62608132710991E-2</v>
      </c>
      <c r="L11" s="1">
        <v>2.0985893710608699E-2</v>
      </c>
      <c r="M11" s="1">
        <v>1.42210620579381E-2</v>
      </c>
      <c r="N11" s="1">
        <v>1.8236488546084499E-2</v>
      </c>
      <c r="O11" s="1">
        <f t="shared" si="0"/>
        <v>1.74260643964326E-2</v>
      </c>
      <c r="P11" s="1">
        <f t="shared" si="1"/>
        <v>2.4589864771516236E-3</v>
      </c>
      <c r="R11" s="1"/>
      <c r="S11" s="1">
        <v>2.2704472999999999E-2</v>
      </c>
      <c r="T11" s="1">
        <v>2.8882152E-3</v>
      </c>
      <c r="U11" s="1">
        <v>-4.3050527999999998E-2</v>
      </c>
      <c r="V11" s="1">
        <v>4.8152215999999998E-2</v>
      </c>
      <c r="W11" s="1">
        <f t="shared" si="2"/>
        <v>7.6735940499999995E-3</v>
      </c>
      <c r="X11" s="1">
        <f t="shared" si="3"/>
        <v>4.4600300564999175E-2</v>
      </c>
      <c r="Y11" s="1"/>
      <c r="Z11" s="1">
        <v>3.02880694012919E-2</v>
      </c>
      <c r="AA11" s="1">
        <v>2.1292248544122001E-2</v>
      </c>
      <c r="AB11" s="1">
        <v>1.07661998060961E-2</v>
      </c>
      <c r="AC11" s="1">
        <v>1.60882474348879E-2</v>
      </c>
      <c r="AD11" s="1">
        <f t="shared" si="4"/>
        <v>1.9608691296599475E-2</v>
      </c>
      <c r="AE11" s="1">
        <f t="shared" si="5"/>
        <v>7.0895148535255192E-3</v>
      </c>
    </row>
    <row r="12" spans="3:31" x14ac:dyDescent="0.25">
      <c r="C12" s="1">
        <f t="shared" si="6"/>
        <v>7.0000000000000007E-2</v>
      </c>
      <c r="D12" s="1">
        <v>2.5145839999999999E-2</v>
      </c>
      <c r="E12" s="1">
        <v>4.6892735999999997E-2</v>
      </c>
      <c r="F12" s="1">
        <v>3.5940475999999999E-2</v>
      </c>
      <c r="G12" s="1">
        <v>8.0857333E-3</v>
      </c>
      <c r="H12" s="1">
        <f t="shared" si="8"/>
        <v>2.9016196324999997E-2</v>
      </c>
      <c r="I12" s="1">
        <f t="shared" si="7"/>
        <v>1.9387343375906772E-2</v>
      </c>
      <c r="J12" s="1"/>
      <c r="K12" s="1">
        <v>1.6394579982117199E-2</v>
      </c>
      <c r="L12" s="1">
        <v>2.0969948529013901E-2</v>
      </c>
      <c r="M12" s="1">
        <v>1.39758052867577E-2</v>
      </c>
      <c r="N12" s="1">
        <v>1.83366878065193E-2</v>
      </c>
      <c r="O12" s="1">
        <f t="shared" si="0"/>
        <v>1.7419255401102028E-2</v>
      </c>
      <c r="P12" s="1">
        <f t="shared" si="1"/>
        <v>2.5268851489944144E-3</v>
      </c>
      <c r="R12" s="1"/>
      <c r="S12" s="1">
        <v>2.2800285E-2</v>
      </c>
      <c r="T12" s="1">
        <v>2.8631245E-3</v>
      </c>
      <c r="U12" s="1">
        <v>-4.3162002999999997E-2</v>
      </c>
      <c r="V12" s="1">
        <v>4.8242383E-2</v>
      </c>
      <c r="W12" s="1">
        <f t="shared" si="2"/>
        <v>7.6859473750000009E-3</v>
      </c>
      <c r="X12" s="1">
        <f t="shared" si="3"/>
        <v>4.4708892565437496E-2</v>
      </c>
      <c r="Y12" s="1"/>
      <c r="Z12" s="1">
        <v>3.02409355802984E-2</v>
      </c>
      <c r="AA12" s="1">
        <v>2.1143934567456099E-2</v>
      </c>
      <c r="AB12" s="1">
        <v>1.05935358140301E-2</v>
      </c>
      <c r="AC12" s="1">
        <v>1.5553071884008099E-2</v>
      </c>
      <c r="AD12" s="1">
        <f t="shared" si="4"/>
        <v>1.9382869461448175E-2</v>
      </c>
      <c r="AE12" s="1">
        <f t="shared" si="5"/>
        <v>7.1820635690836949E-3</v>
      </c>
    </row>
    <row r="13" spans="3:31" x14ac:dyDescent="0.25">
      <c r="C13" s="1">
        <f t="shared" si="6"/>
        <v>0.08</v>
      </c>
      <c r="D13" s="1">
        <v>2.5190739E-2</v>
      </c>
      <c r="E13" s="1">
        <v>4.6859756000000002E-2</v>
      </c>
      <c r="F13" s="1">
        <v>3.5806991000000003E-2</v>
      </c>
      <c r="G13" s="1">
        <v>8.0418642999999998E-3</v>
      </c>
      <c r="H13" s="1">
        <f t="shared" si="8"/>
        <v>2.8974837575000002E-2</v>
      </c>
      <c r="I13" s="1">
        <f t="shared" si="7"/>
        <v>1.9369200961058451E-2</v>
      </c>
      <c r="J13" s="1"/>
      <c r="K13" s="1">
        <v>1.6531029851481902E-2</v>
      </c>
      <c r="L13" s="1">
        <v>2.1000185395423501E-2</v>
      </c>
      <c r="M13" s="1">
        <v>1.37431467569881E-2</v>
      </c>
      <c r="N13" s="1">
        <v>1.8424487476514501E-2</v>
      </c>
      <c r="O13" s="1">
        <f t="shared" si="0"/>
        <v>1.7424712370102003E-2</v>
      </c>
      <c r="P13" s="1">
        <f t="shared" si="1"/>
        <v>2.6108066057546502E-3</v>
      </c>
      <c r="R13" s="1"/>
      <c r="S13" s="1">
        <v>2.2805869999999999E-2</v>
      </c>
      <c r="T13" s="1">
        <v>2.9574251000000001E-3</v>
      </c>
      <c r="U13" s="1">
        <v>-4.3256576999999997E-2</v>
      </c>
      <c r="V13" s="1">
        <v>4.8318036000000002E-2</v>
      </c>
      <c r="W13" s="1">
        <f t="shared" si="2"/>
        <v>7.706188525000001E-3</v>
      </c>
      <c r="X13" s="1">
        <f t="shared" si="3"/>
        <v>4.4783893379139753E-2</v>
      </c>
      <c r="Y13" s="1"/>
      <c r="Z13" s="1">
        <v>3.0189148746462301E-2</v>
      </c>
      <c r="AA13" s="1">
        <v>2.1151471826528798E-2</v>
      </c>
      <c r="AB13" s="1">
        <v>1.04919516108434E-2</v>
      </c>
      <c r="AC13" s="1">
        <v>1.50973205120459E-2</v>
      </c>
      <c r="AD13" s="1">
        <f t="shared" si="4"/>
        <v>1.9232473173970102E-2</v>
      </c>
      <c r="AE13" s="1">
        <f t="shared" si="5"/>
        <v>7.2543709401770686E-3</v>
      </c>
    </row>
    <row r="14" spans="3:31" x14ac:dyDescent="0.25">
      <c r="C14" s="1">
        <f t="shared" si="6"/>
        <v>0.09</v>
      </c>
      <c r="D14" s="1">
        <v>2.5249568999999999E-2</v>
      </c>
      <c r="E14" s="1">
        <v>4.6780876999999998E-2</v>
      </c>
      <c r="F14" s="1">
        <v>3.5741693999999997E-2</v>
      </c>
      <c r="G14" s="1">
        <v>7.9949376999999995E-3</v>
      </c>
      <c r="H14" s="1">
        <f t="shared" si="8"/>
        <v>2.8941769424999996E-2</v>
      </c>
      <c r="I14" s="1">
        <f t="shared" si="7"/>
        <v>1.9343432571166486E-2</v>
      </c>
      <c r="J14" s="1"/>
      <c r="K14" s="1">
        <v>1.6625809561159999E-2</v>
      </c>
      <c r="L14" s="1">
        <v>2.0989233403044299E-2</v>
      </c>
      <c r="M14" s="1">
        <v>1.36026279859608E-2</v>
      </c>
      <c r="N14" s="1">
        <v>1.8533206130283499E-2</v>
      </c>
      <c r="O14" s="1">
        <f t="shared" si="0"/>
        <v>1.7437719270112149E-2</v>
      </c>
      <c r="P14" s="1">
        <f t="shared" si="1"/>
        <v>2.6588171584092934E-3</v>
      </c>
      <c r="R14" s="1"/>
      <c r="S14" s="1">
        <v>2.2806995E-2</v>
      </c>
      <c r="T14" s="1">
        <v>3.0291742E-3</v>
      </c>
      <c r="U14" s="1">
        <v>-4.3362974999999998E-2</v>
      </c>
      <c r="V14" s="1">
        <v>4.8414573000000002E-2</v>
      </c>
      <c r="W14" s="1">
        <f t="shared" si="2"/>
        <v>7.7219418000000015E-3</v>
      </c>
      <c r="X14" s="1">
        <f t="shared" si="3"/>
        <v>4.4873746348042622E-2</v>
      </c>
      <c r="Y14" s="1"/>
      <c r="Z14" s="1">
        <v>3.0137111760366E-2</v>
      </c>
      <c r="AA14" s="1">
        <v>2.11779314412479E-2</v>
      </c>
      <c r="AB14" s="1">
        <v>1.0422146187639101E-2</v>
      </c>
      <c r="AC14" s="1">
        <v>1.46836230926723E-2</v>
      </c>
      <c r="AD14" s="1">
        <f t="shared" si="4"/>
        <v>1.9105203120481324E-2</v>
      </c>
      <c r="AE14" s="1">
        <f t="shared" si="5"/>
        <v>7.3161820411752577E-3</v>
      </c>
    </row>
    <row r="15" spans="3:31" x14ac:dyDescent="0.25">
      <c r="C15" s="1">
        <f t="shared" si="6"/>
        <v>9.9999999999999992E-2</v>
      </c>
      <c r="D15" s="1">
        <v>2.5351293E-2</v>
      </c>
      <c r="E15" s="1">
        <v>4.6706791999999997E-2</v>
      </c>
      <c r="F15" s="1">
        <v>3.5691381000000001E-2</v>
      </c>
      <c r="G15" s="1">
        <v>7.9519133999999998E-3</v>
      </c>
      <c r="H15" s="1">
        <f t="shared" si="8"/>
        <v>2.8925344849999996E-2</v>
      </c>
      <c r="I15" s="1">
        <f t="shared" si="7"/>
        <v>1.931692664478836E-2</v>
      </c>
      <c r="J15" s="1"/>
      <c r="K15" s="1">
        <v>1.6716906776649401E-2</v>
      </c>
      <c r="L15" s="1">
        <v>2.0965772770296699E-2</v>
      </c>
      <c r="M15" s="1">
        <v>1.3447597411356E-2</v>
      </c>
      <c r="N15" s="1">
        <v>1.8687369155232999E-2</v>
      </c>
      <c r="O15" s="1">
        <f t="shared" si="0"/>
        <v>1.7454411528383774E-2</v>
      </c>
      <c r="P15" s="1">
        <f t="shared" si="1"/>
        <v>2.7159638671060142E-3</v>
      </c>
      <c r="R15" s="1"/>
      <c r="S15" s="1">
        <v>2.2871244999999998E-2</v>
      </c>
      <c r="T15" s="1">
        <v>2.9078963999999998E-3</v>
      </c>
      <c r="U15" s="1">
        <v>-4.3449006999999998E-2</v>
      </c>
      <c r="V15" s="1">
        <v>4.8508026000000003E-2</v>
      </c>
      <c r="W15" s="1">
        <f t="shared" si="2"/>
        <v>7.7095401000000004E-3</v>
      </c>
      <c r="X15" s="1">
        <f t="shared" si="3"/>
        <v>4.4970284544476255E-2</v>
      </c>
      <c r="Y15" s="1"/>
      <c r="Z15" s="1">
        <v>3.0070364645131999E-2</v>
      </c>
      <c r="AA15" s="1">
        <v>2.0997902904695501E-2</v>
      </c>
      <c r="AB15" s="1">
        <v>1.03931346992113E-2</v>
      </c>
      <c r="AC15" s="1">
        <v>1.4361453187974001E-2</v>
      </c>
      <c r="AD15" s="1">
        <f t="shared" si="4"/>
        <v>1.8955713859253202E-2</v>
      </c>
      <c r="AE15" s="1">
        <f t="shared" si="5"/>
        <v>7.3357907329283578E-3</v>
      </c>
    </row>
    <row r="16" spans="3:31" x14ac:dyDescent="0.25">
      <c r="C16" s="1">
        <f t="shared" si="6"/>
        <v>0.10999999999999999</v>
      </c>
      <c r="D16" s="1">
        <v>2.5404311999999998E-2</v>
      </c>
      <c r="E16" s="1">
        <v>4.6555586000000003E-2</v>
      </c>
      <c r="F16" s="1">
        <v>3.5660900000000002E-2</v>
      </c>
      <c r="G16" s="1">
        <v>7.9155331000000002E-3</v>
      </c>
      <c r="H16" s="1">
        <f t="shared" si="8"/>
        <v>2.8884082774999997E-2</v>
      </c>
      <c r="I16" s="1">
        <f t="shared" si="7"/>
        <v>1.9262461791272899E-2</v>
      </c>
      <c r="J16" s="1"/>
      <c r="K16" s="1">
        <v>1.68175150931755E-2</v>
      </c>
      <c r="L16" s="1">
        <v>2.09579576524682E-2</v>
      </c>
      <c r="M16" s="1">
        <v>1.33068914668625E-2</v>
      </c>
      <c r="N16" s="1">
        <v>1.88551505308567E-2</v>
      </c>
      <c r="O16" s="1">
        <f t="shared" si="0"/>
        <v>1.7484378685840726E-2</v>
      </c>
      <c r="P16" s="1">
        <f t="shared" si="1"/>
        <v>2.777377024093702E-3</v>
      </c>
      <c r="R16" s="1"/>
      <c r="S16" s="1">
        <v>2.3017164E-2</v>
      </c>
      <c r="T16" s="1">
        <v>2.9029958000000001E-3</v>
      </c>
      <c r="U16" s="1">
        <v>-4.3565415000000003E-2</v>
      </c>
      <c r="V16" s="1">
        <v>4.8596408000000001E-2</v>
      </c>
      <c r="W16" s="1">
        <f t="shared" si="2"/>
        <v>7.737788199999999E-3</v>
      </c>
      <c r="X16" s="1">
        <f t="shared" si="3"/>
        <v>4.5087401520840301E-2</v>
      </c>
      <c r="Y16" s="1"/>
      <c r="Z16" s="1">
        <v>2.99951926414956E-2</v>
      </c>
      <c r="AA16" s="1">
        <v>2.08982345086332E-2</v>
      </c>
      <c r="AB16" s="1">
        <v>1.0376261153464199E-2</v>
      </c>
      <c r="AC16" s="1">
        <v>1.4083335536963001E-2</v>
      </c>
      <c r="AD16" s="1">
        <f t="shared" si="4"/>
        <v>1.8838255960139001E-2</v>
      </c>
      <c r="AE16" s="1">
        <f t="shared" si="5"/>
        <v>7.3490609154429447E-3</v>
      </c>
    </row>
    <row r="17" spans="3:31" x14ac:dyDescent="0.25">
      <c r="C17" s="1">
        <f t="shared" si="6"/>
        <v>0.11999999999999998</v>
      </c>
      <c r="D17" s="1">
        <v>2.5517270000000002E-2</v>
      </c>
      <c r="E17" s="1">
        <v>4.6502731999999998E-2</v>
      </c>
      <c r="F17" s="1">
        <v>3.5648324000000002E-2</v>
      </c>
      <c r="G17" s="1">
        <v>7.9091946000000007E-3</v>
      </c>
      <c r="H17" s="1">
        <f t="shared" si="8"/>
        <v>2.8894380150000003E-2</v>
      </c>
      <c r="I17" s="1">
        <f t="shared" si="7"/>
        <v>1.9232751912571986E-2</v>
      </c>
      <c r="J17" s="1"/>
      <c r="K17" s="1">
        <v>1.6884190392228798E-2</v>
      </c>
      <c r="L17" s="1">
        <v>2.1046438336825998E-2</v>
      </c>
      <c r="M17" s="1">
        <v>1.3183521655355201E-2</v>
      </c>
      <c r="N17" s="1">
        <v>1.89469241608233E-2</v>
      </c>
      <c r="O17" s="1">
        <f t="shared" si="0"/>
        <v>1.7515268636308326E-2</v>
      </c>
      <c r="P17" s="1">
        <f t="shared" si="1"/>
        <v>2.8565078163589356E-3</v>
      </c>
      <c r="R17" s="1"/>
      <c r="S17" s="1">
        <v>2.316346E-2</v>
      </c>
      <c r="T17" s="1">
        <v>2.9741388000000001E-3</v>
      </c>
      <c r="U17" s="1">
        <v>-4.3657120000000001E-2</v>
      </c>
      <c r="V17" s="1">
        <v>4.8613063999999997E-2</v>
      </c>
      <c r="W17" s="1">
        <f t="shared" si="2"/>
        <v>7.7733856999999996E-3</v>
      </c>
      <c r="X17" s="1">
        <f t="shared" si="3"/>
        <v>4.5159700677802721E-2</v>
      </c>
      <c r="Y17" s="1"/>
      <c r="Z17" s="1">
        <v>2.99212890940194E-2</v>
      </c>
      <c r="AA17" s="1">
        <v>2.0654145692263499E-2</v>
      </c>
      <c r="AB17" s="1">
        <v>1.0470980735099E-2</v>
      </c>
      <c r="AC17" s="1">
        <v>1.39476298874211E-2</v>
      </c>
      <c r="AD17" s="1">
        <f t="shared" si="4"/>
        <v>1.874851135220075E-2</v>
      </c>
      <c r="AE17" s="1">
        <f t="shared" si="5"/>
        <v>7.3009892298964455E-3</v>
      </c>
    </row>
    <row r="18" spans="3:31" x14ac:dyDescent="0.25">
      <c r="C18" s="1">
        <f t="shared" si="6"/>
        <v>0.12999999999999998</v>
      </c>
      <c r="D18" s="1">
        <v>2.5622270999999999E-2</v>
      </c>
      <c r="E18" s="1">
        <v>4.6489146000000002E-2</v>
      </c>
      <c r="F18" s="1">
        <v>3.5589568000000002E-2</v>
      </c>
      <c r="G18" s="1">
        <v>7.8617389999999995E-3</v>
      </c>
      <c r="H18" s="1">
        <f t="shared" si="8"/>
        <v>2.8890681000000001E-2</v>
      </c>
      <c r="I18" s="1">
        <f t="shared" si="7"/>
        <v>1.9233034753478158E-2</v>
      </c>
      <c r="J18" s="1"/>
      <c r="K18" s="1">
        <v>1.6967542421373001E-2</v>
      </c>
      <c r="L18" s="1">
        <v>2.1155964441671699E-2</v>
      </c>
      <c r="M18" s="1">
        <v>1.3141758125561599E-2</v>
      </c>
      <c r="N18" s="1">
        <v>1.90109164158427E-2</v>
      </c>
      <c r="O18" s="1">
        <f t="shared" si="0"/>
        <v>1.7569045351112249E-2</v>
      </c>
      <c r="P18" s="1">
        <f t="shared" si="1"/>
        <v>2.9080556757174786E-3</v>
      </c>
      <c r="R18" s="1"/>
      <c r="S18" s="1">
        <v>2.3245983000000001E-2</v>
      </c>
      <c r="T18" s="1">
        <v>3.1449594999999999E-3</v>
      </c>
      <c r="U18" s="1">
        <v>-4.3838522999999997E-2</v>
      </c>
      <c r="V18" s="1">
        <v>4.8706695000000001E-2</v>
      </c>
      <c r="W18" s="1">
        <f t="shared" si="2"/>
        <v>7.8147786250000011E-3</v>
      </c>
      <c r="X18" s="1">
        <f t="shared" si="3"/>
        <v>4.5294377285089886E-2</v>
      </c>
      <c r="Y18" s="1"/>
      <c r="Z18" s="1">
        <v>2.9845207756726701E-2</v>
      </c>
      <c r="AA18" s="1">
        <v>2.0461088785354201E-2</v>
      </c>
      <c r="AB18" s="1">
        <v>1.0518670990885499E-2</v>
      </c>
      <c r="AC18" s="1">
        <v>1.3886471745974399E-2</v>
      </c>
      <c r="AD18" s="1">
        <f t="shared" si="4"/>
        <v>1.8677859819735201E-2</v>
      </c>
      <c r="AE18" s="1">
        <f t="shared" si="5"/>
        <v>7.2575732963205859E-3</v>
      </c>
    </row>
    <row r="19" spans="3:31" x14ac:dyDescent="0.25">
      <c r="C19" s="1">
        <f t="shared" si="6"/>
        <v>0.13999999999999999</v>
      </c>
      <c r="D19" s="1">
        <v>2.5716751999999999E-2</v>
      </c>
      <c r="E19" s="1">
        <v>4.6559892999999998E-2</v>
      </c>
      <c r="F19" s="1">
        <v>3.5535663000000002E-2</v>
      </c>
      <c r="G19" s="1">
        <v>7.7668698999999999E-3</v>
      </c>
      <c r="H19" s="1">
        <f t="shared" si="8"/>
        <v>2.8894794474999999E-2</v>
      </c>
      <c r="I19" s="1">
        <f t="shared" si="7"/>
        <v>1.9293578859744101E-2</v>
      </c>
      <c r="J19" s="1"/>
      <c r="K19" s="1">
        <v>1.7030506319938798E-2</v>
      </c>
      <c r="L19" s="1">
        <v>2.1299025909695599E-2</v>
      </c>
      <c r="M19" s="1">
        <v>1.31159655540802E-2</v>
      </c>
      <c r="N19" s="1">
        <v>1.9004161187004799E-2</v>
      </c>
      <c r="O19" s="1">
        <f t="shared" si="0"/>
        <v>1.7612414742679848E-2</v>
      </c>
      <c r="P19" s="1">
        <f t="shared" si="1"/>
        <v>2.9566785003006502E-3</v>
      </c>
      <c r="R19" s="1"/>
      <c r="S19" s="1">
        <v>2.3241606000000001E-2</v>
      </c>
      <c r="T19" s="1">
        <v>3.1669999000000001E-3</v>
      </c>
      <c r="U19" s="1">
        <v>-4.4030026E-2</v>
      </c>
      <c r="V19" s="1">
        <v>4.8720062000000001E-2</v>
      </c>
      <c r="W19" s="1">
        <f t="shared" si="2"/>
        <v>7.7746604750000003E-3</v>
      </c>
      <c r="X19" s="1">
        <f t="shared" si="3"/>
        <v>4.5394941706066408E-2</v>
      </c>
      <c r="Y19" s="1"/>
      <c r="Z19" s="1">
        <v>2.9694068830512701E-2</v>
      </c>
      <c r="AA19" s="1">
        <v>2.0215677191074002E-2</v>
      </c>
      <c r="AB19" s="1">
        <v>1.06233322964572E-2</v>
      </c>
      <c r="AC19" s="1">
        <v>1.3875279396168699E-2</v>
      </c>
      <c r="AD19" s="1">
        <f t="shared" si="4"/>
        <v>1.860208942855315E-2</v>
      </c>
      <c r="AE19" s="1">
        <f t="shared" si="5"/>
        <v>7.1604477027743911E-3</v>
      </c>
    </row>
    <row r="20" spans="3:31" x14ac:dyDescent="0.25">
      <c r="C20" s="1">
        <f t="shared" si="6"/>
        <v>0.15</v>
      </c>
      <c r="D20" s="1">
        <v>2.5777512999999998E-2</v>
      </c>
      <c r="E20" s="1">
        <v>4.6592306E-2</v>
      </c>
      <c r="F20" s="1">
        <v>3.5481184999999998E-2</v>
      </c>
      <c r="G20" s="1">
        <v>7.7245081999999998E-3</v>
      </c>
      <c r="H20" s="1">
        <f t="shared" si="8"/>
        <v>2.8893878049999999E-2</v>
      </c>
      <c r="I20" s="1">
        <f t="shared" si="7"/>
        <v>1.9315013470260888E-2</v>
      </c>
      <c r="J20" s="1"/>
      <c r="K20" s="1">
        <v>1.7136980856761502E-2</v>
      </c>
      <c r="L20" s="1">
        <v>2.1367945394826102E-2</v>
      </c>
      <c r="M20" s="1">
        <v>1.3121509473835301E-2</v>
      </c>
      <c r="N20" s="1">
        <v>1.9101960073372299E-2</v>
      </c>
      <c r="O20" s="1">
        <f t="shared" si="0"/>
        <v>1.7682098949698802E-2</v>
      </c>
      <c r="P20" s="1">
        <f t="shared" si="1"/>
        <v>2.9816810572449717E-3</v>
      </c>
      <c r="R20" s="1"/>
      <c r="S20" s="1">
        <v>2.3185283000000001E-2</v>
      </c>
      <c r="T20" s="1">
        <v>3.1808004999999999E-3</v>
      </c>
      <c r="U20" s="1">
        <v>-4.4258500999999999E-2</v>
      </c>
      <c r="V20" s="1">
        <v>4.8769726999999999E-2</v>
      </c>
      <c r="W20" s="1">
        <f t="shared" si="2"/>
        <v>7.7193273750000005E-3</v>
      </c>
      <c r="X20" s="1">
        <f t="shared" si="3"/>
        <v>4.5521293057221329E-2</v>
      </c>
      <c r="Y20" s="1"/>
      <c r="Z20" s="1">
        <v>2.9558068488221401E-2</v>
      </c>
      <c r="AA20" s="1">
        <v>2.0081407382284901E-2</v>
      </c>
      <c r="AB20" s="1">
        <v>1.0742786595538401E-2</v>
      </c>
      <c r="AC20" s="1">
        <v>1.3891227956673099E-2</v>
      </c>
      <c r="AD20" s="1">
        <f t="shared" si="4"/>
        <v>1.8568372605679451E-2</v>
      </c>
      <c r="AE20" s="1">
        <f t="shared" si="5"/>
        <v>7.0674654656205597E-3</v>
      </c>
    </row>
    <row r="21" spans="3:31" x14ac:dyDescent="0.25">
      <c r="C21" s="1">
        <f t="shared" si="6"/>
        <v>0.16</v>
      </c>
      <c r="D21" s="1">
        <v>2.5846905999999999E-2</v>
      </c>
      <c r="E21" s="1">
        <v>4.6580665E-2</v>
      </c>
      <c r="F21" s="1">
        <v>3.5519439999999999E-2</v>
      </c>
      <c r="G21" s="1">
        <v>7.6540354999999997E-3</v>
      </c>
      <c r="H21" s="1">
        <f t="shared" si="8"/>
        <v>2.8900261625E-2</v>
      </c>
      <c r="I21" s="1">
        <f t="shared" si="7"/>
        <v>1.9346054865746982E-2</v>
      </c>
      <c r="J21" s="1"/>
      <c r="K21" s="1">
        <v>1.7212332078997999E-2</v>
      </c>
      <c r="L21" s="1">
        <v>2.1457314993011199E-2</v>
      </c>
      <c r="M21" s="1">
        <v>1.3132735563498799E-2</v>
      </c>
      <c r="N21" s="1">
        <v>1.9224002528806999E-2</v>
      </c>
      <c r="O21" s="1">
        <f t="shared" si="0"/>
        <v>1.7756596291078751E-2</v>
      </c>
      <c r="P21" s="1">
        <f t="shared" si="1"/>
        <v>3.015103293464827E-3</v>
      </c>
      <c r="R21" s="1"/>
      <c r="S21" s="1">
        <v>2.3084139E-2</v>
      </c>
      <c r="T21" s="1">
        <v>3.3061156999999999E-3</v>
      </c>
      <c r="U21" s="1">
        <v>-4.4450149000000001E-2</v>
      </c>
      <c r="V21" s="1">
        <v>4.8703797E-2</v>
      </c>
      <c r="W21" s="1">
        <f t="shared" si="2"/>
        <v>7.6609756749999999E-3</v>
      </c>
      <c r="X21" s="1">
        <f t="shared" si="3"/>
        <v>4.5571035640273858E-2</v>
      </c>
      <c r="Y21" s="1"/>
      <c r="Z21" s="1">
        <v>2.9426345677316199E-2</v>
      </c>
      <c r="AA21" s="1">
        <v>2.0053163565851E-2</v>
      </c>
      <c r="AB21" s="1">
        <v>1.0970057436355801E-2</v>
      </c>
      <c r="AC21" s="1">
        <v>1.3997269147571399E-2</v>
      </c>
      <c r="AD21" s="1">
        <f t="shared" si="4"/>
        <v>1.8611708956773602E-2</v>
      </c>
      <c r="AE21" s="1">
        <f t="shared" si="5"/>
        <v>6.9384967229400903E-3</v>
      </c>
    </row>
    <row r="22" spans="3:31" x14ac:dyDescent="0.25">
      <c r="C22" s="1">
        <f t="shared" si="6"/>
        <v>0.17</v>
      </c>
      <c r="D22" s="1">
        <v>2.5954850000000002E-2</v>
      </c>
      <c r="E22" s="1">
        <v>4.6576119999999999E-2</v>
      </c>
      <c r="F22" s="1">
        <v>3.5594538000000002E-2</v>
      </c>
      <c r="G22" s="1">
        <v>7.5685917000000002E-3</v>
      </c>
      <c r="H22" s="1">
        <f t="shared" si="8"/>
        <v>2.8923524925000003E-2</v>
      </c>
      <c r="I22" s="1">
        <f t="shared" si="7"/>
        <v>1.9390866734931688E-2</v>
      </c>
      <c r="J22" s="1"/>
      <c r="K22" s="1">
        <v>1.7290653430938101E-2</v>
      </c>
      <c r="L22" s="1">
        <v>2.1537273983727099E-2</v>
      </c>
      <c r="M22" s="1">
        <v>1.31874205860319E-2</v>
      </c>
      <c r="N22" s="1">
        <v>1.9389965870733099E-2</v>
      </c>
      <c r="O22" s="1">
        <f t="shared" si="0"/>
        <v>1.7851328467857551E-2</v>
      </c>
      <c r="P22" s="1">
        <f t="shared" si="1"/>
        <v>3.0349278482922834E-3</v>
      </c>
      <c r="R22" s="1"/>
      <c r="S22" s="1">
        <v>2.2986583000000001E-2</v>
      </c>
      <c r="T22" s="1">
        <v>3.2423759999999999E-3</v>
      </c>
      <c r="U22" s="1">
        <v>-4.4614426999999998E-2</v>
      </c>
      <c r="V22" s="1">
        <v>4.8760813E-2</v>
      </c>
      <c r="W22" s="1">
        <f t="shared" si="2"/>
        <v>7.5938362500000012E-3</v>
      </c>
      <c r="X22" s="1">
        <f t="shared" si="3"/>
        <v>4.5664896992283779E-2</v>
      </c>
      <c r="Y22" s="1"/>
      <c r="Z22" s="1">
        <v>2.9327947615191301E-2</v>
      </c>
      <c r="AA22" s="1">
        <v>1.9993424085181701E-2</v>
      </c>
      <c r="AB22" s="1">
        <v>1.11478653913109E-2</v>
      </c>
      <c r="AC22" s="1">
        <v>1.4159046293008799E-2</v>
      </c>
      <c r="AD22" s="1">
        <f t="shared" si="4"/>
        <v>1.8657070846173174E-2</v>
      </c>
      <c r="AE22" s="1">
        <f t="shared" si="5"/>
        <v>6.8249969125727655E-3</v>
      </c>
    </row>
    <row r="23" spans="3:31" x14ac:dyDescent="0.25">
      <c r="C23" s="1">
        <f t="shared" si="6"/>
        <v>0.18000000000000002</v>
      </c>
      <c r="D23" s="1">
        <v>2.6051693000000001E-2</v>
      </c>
      <c r="E23" s="1">
        <v>4.6598702999999998E-2</v>
      </c>
      <c r="F23" s="1">
        <v>3.5694747999999998E-2</v>
      </c>
      <c r="G23" s="1">
        <v>7.5339641999999998E-3</v>
      </c>
      <c r="H23" s="1">
        <f t="shared" si="8"/>
        <v>2.8969777049999999E-2</v>
      </c>
      <c r="I23" s="1">
        <f t="shared" si="7"/>
        <v>1.9426788591927455E-2</v>
      </c>
      <c r="J23" s="1"/>
      <c r="K23" s="1">
        <v>1.7397194679338701E-2</v>
      </c>
      <c r="L23" s="1">
        <v>2.16719562870543E-2</v>
      </c>
      <c r="M23" s="1">
        <v>1.3210534552195801E-2</v>
      </c>
      <c r="N23" s="1">
        <v>1.9500382716285101E-2</v>
      </c>
      <c r="O23" s="1">
        <f t="shared" si="0"/>
        <v>1.7945017058718475E-2</v>
      </c>
      <c r="P23" s="1">
        <f t="shared" si="1"/>
        <v>3.07476542576918E-3</v>
      </c>
      <c r="R23" s="1"/>
      <c r="S23" s="1">
        <v>2.2900167999999999E-2</v>
      </c>
      <c r="T23" s="1">
        <v>3.1840922E-3</v>
      </c>
      <c r="U23" s="1">
        <v>-4.4793121999999998E-2</v>
      </c>
      <c r="V23" s="1">
        <v>4.8771907000000003E-2</v>
      </c>
      <c r="W23" s="1">
        <f t="shared" si="2"/>
        <v>7.5157613000000007E-3</v>
      </c>
      <c r="X23" s="1">
        <f t="shared" si="3"/>
        <v>4.5749036152126818E-2</v>
      </c>
      <c r="Y23" s="1"/>
      <c r="Z23" s="1">
        <v>2.9295618450784499E-2</v>
      </c>
      <c r="AA23" s="1">
        <v>1.99904832130758E-2</v>
      </c>
      <c r="AB23" s="1">
        <v>1.13162062682423E-2</v>
      </c>
      <c r="AC23" s="1">
        <v>1.43590018655388E-2</v>
      </c>
      <c r="AD23" s="1">
        <f t="shared" si="4"/>
        <v>1.874032744941035E-2</v>
      </c>
      <c r="AE23" s="1">
        <f t="shared" si="5"/>
        <v>6.7359739849694603E-3</v>
      </c>
    </row>
    <row r="24" spans="3:31" x14ac:dyDescent="0.25">
      <c r="C24" s="1">
        <f t="shared" si="6"/>
        <v>0.19000000000000003</v>
      </c>
      <c r="D24" s="1">
        <v>2.6131852000000001E-2</v>
      </c>
      <c r="E24" s="1">
        <v>4.6656817000000003E-2</v>
      </c>
      <c r="F24" s="1">
        <v>3.5773846999999998E-2</v>
      </c>
      <c r="G24" s="1">
        <v>7.4250855999999999E-3</v>
      </c>
      <c r="H24" s="1">
        <f t="shared" si="8"/>
        <v>2.8996900400000001E-2</v>
      </c>
      <c r="I24" s="1">
        <f t="shared" si="7"/>
        <v>1.9512078445855972E-2</v>
      </c>
      <c r="J24" s="1"/>
      <c r="K24" s="1">
        <v>1.7500470776889099E-2</v>
      </c>
      <c r="L24" s="1">
        <v>2.1773970116422701E-2</v>
      </c>
      <c r="M24" s="1">
        <v>1.32554014105952E-2</v>
      </c>
      <c r="N24" s="1">
        <v>1.9687014516719399E-2</v>
      </c>
      <c r="O24" s="1">
        <f t="shared" si="0"/>
        <v>1.8054214205156599E-2</v>
      </c>
      <c r="P24" s="1">
        <f t="shared" si="1"/>
        <v>3.1066357831330098E-3</v>
      </c>
      <c r="R24" s="1"/>
      <c r="S24" s="1">
        <v>2.2896353000000001E-2</v>
      </c>
      <c r="T24" s="1">
        <v>3.1589630999999999E-3</v>
      </c>
      <c r="U24" s="1">
        <v>-4.4915993000000001E-2</v>
      </c>
      <c r="V24" s="1">
        <v>4.8817035000000002E-2</v>
      </c>
      <c r="W24" s="1">
        <f t="shared" si="2"/>
        <v>7.4890895250000001E-3</v>
      </c>
      <c r="X24" s="1">
        <f t="shared" si="3"/>
        <v>4.5829917403729249E-2</v>
      </c>
      <c r="Y24" s="1"/>
      <c r="Z24" s="1">
        <v>2.9288317359422601E-2</v>
      </c>
      <c r="AA24" s="1">
        <v>1.9946323975943099E-2</v>
      </c>
      <c r="AB24" s="1">
        <v>1.14854596296816E-2</v>
      </c>
      <c r="AC24" s="1">
        <v>1.45493568713161E-2</v>
      </c>
      <c r="AD24" s="1">
        <f t="shared" si="4"/>
        <v>1.8817364459090852E-2</v>
      </c>
      <c r="AE24" s="1">
        <f t="shared" si="5"/>
        <v>6.6563340042260638E-3</v>
      </c>
    </row>
    <row r="25" spans="3:31" x14ac:dyDescent="0.25">
      <c r="C25" s="1">
        <f t="shared" si="6"/>
        <v>0.20000000000000004</v>
      </c>
      <c r="D25" s="1">
        <v>2.6162131000000002E-2</v>
      </c>
      <c r="E25" s="1">
        <v>4.6759658000000003E-2</v>
      </c>
      <c r="F25" s="1">
        <v>3.5859573999999998E-2</v>
      </c>
      <c r="G25" s="1">
        <v>7.3844558000000001E-3</v>
      </c>
      <c r="H25" s="1">
        <f t="shared" si="8"/>
        <v>2.9041454699999997E-2</v>
      </c>
      <c r="I25" s="1">
        <f t="shared" si="7"/>
        <v>1.9586212423373064E-2</v>
      </c>
      <c r="J25" s="1"/>
      <c r="K25" s="1">
        <v>1.76375986691647E-2</v>
      </c>
      <c r="L25" s="1">
        <v>2.1842650197535701E-2</v>
      </c>
      <c r="M25" s="1">
        <v>1.3282891151218799E-2</v>
      </c>
      <c r="N25" s="1">
        <v>1.9776797303560901E-2</v>
      </c>
      <c r="O25" s="1">
        <f t="shared" si="0"/>
        <v>1.8134984330370026E-2</v>
      </c>
      <c r="P25" s="1">
        <f t="shared" si="1"/>
        <v>3.1219868164882123E-3</v>
      </c>
      <c r="R25" s="1"/>
      <c r="S25" s="1">
        <v>2.281801E-2</v>
      </c>
      <c r="T25" s="1">
        <v>3.3000920000000001E-3</v>
      </c>
      <c r="U25" s="1">
        <v>-4.5027523999999999E-2</v>
      </c>
      <c r="V25" s="1">
        <v>4.8813727000000001E-2</v>
      </c>
      <c r="W25" s="1">
        <f t="shared" si="2"/>
        <v>7.4760762500000006E-3</v>
      </c>
      <c r="X25" s="1">
        <f t="shared" si="3"/>
        <v>4.5867740255413597E-2</v>
      </c>
      <c r="Y25" s="1"/>
      <c r="Z25" s="1">
        <v>2.93570569916368E-2</v>
      </c>
      <c r="AA25" s="1">
        <v>1.9989478055881901E-2</v>
      </c>
      <c r="AB25" s="1">
        <v>1.1689286992602899E-2</v>
      </c>
      <c r="AC25" s="1">
        <v>1.4720679429164499E-2</v>
      </c>
      <c r="AD25" s="1">
        <f t="shared" si="4"/>
        <v>1.8939125367321525E-2</v>
      </c>
      <c r="AE25" s="1">
        <f t="shared" si="5"/>
        <v>6.6034202470068928E-3</v>
      </c>
    </row>
    <row r="26" spans="3:31" x14ac:dyDescent="0.25">
      <c r="C26" s="1">
        <f t="shared" si="6"/>
        <v>0.21000000000000005</v>
      </c>
      <c r="D26" s="1">
        <v>2.6279502E-2</v>
      </c>
      <c r="E26" s="1">
        <v>4.6878050999999997E-2</v>
      </c>
      <c r="F26" s="1">
        <v>3.5922278000000002E-2</v>
      </c>
      <c r="G26" s="1">
        <v>7.2794234999999999E-3</v>
      </c>
      <c r="H26" s="1">
        <f t="shared" si="8"/>
        <v>2.9089813625000002E-2</v>
      </c>
      <c r="I26" s="1">
        <f t="shared" si="7"/>
        <v>1.9689579960645499E-2</v>
      </c>
      <c r="J26" s="1"/>
      <c r="K26" s="1">
        <v>1.78407674301105E-2</v>
      </c>
      <c r="L26" s="1">
        <v>2.1861020751474801E-2</v>
      </c>
      <c r="M26" s="1">
        <v>1.32883810920512E-2</v>
      </c>
      <c r="N26" s="1">
        <v>1.9845287591215899E-2</v>
      </c>
      <c r="O26" s="1">
        <f t="shared" si="0"/>
        <v>1.8208864216213101E-2</v>
      </c>
      <c r="P26" s="1">
        <f t="shared" si="1"/>
        <v>3.1270360098281658E-3</v>
      </c>
      <c r="R26" s="1"/>
      <c r="S26" s="1">
        <v>2.278024E-2</v>
      </c>
      <c r="T26" s="1">
        <v>3.5080118E-3</v>
      </c>
      <c r="U26" s="1">
        <v>-4.5090877000000001E-2</v>
      </c>
      <c r="V26" s="1">
        <v>4.8897683999999997E-2</v>
      </c>
      <c r="W26" s="1">
        <f t="shared" si="2"/>
        <v>7.5237646999999986E-3</v>
      </c>
      <c r="X26" s="1">
        <f t="shared" si="3"/>
        <v>4.5920329614507094E-2</v>
      </c>
      <c r="Y26" s="1"/>
      <c r="Z26" s="1">
        <v>2.9351633877400099E-2</v>
      </c>
      <c r="AA26" s="1">
        <v>2.01005131202182E-2</v>
      </c>
      <c r="AB26" s="1">
        <v>1.1915873340955899E-2</v>
      </c>
      <c r="AC26" s="1">
        <v>1.48813222382872E-2</v>
      </c>
      <c r="AD26" s="1">
        <f t="shared" si="4"/>
        <v>1.9062335644215347E-2</v>
      </c>
      <c r="AE26" s="1">
        <f t="shared" si="5"/>
        <v>6.5205052285438802E-3</v>
      </c>
    </row>
    <row r="27" spans="3:31" x14ac:dyDescent="0.25">
      <c r="C27" s="1">
        <f t="shared" si="6"/>
        <v>0.22000000000000006</v>
      </c>
      <c r="D27" s="1">
        <v>2.6277971000000001E-2</v>
      </c>
      <c r="E27" s="1">
        <v>4.6980169000000002E-2</v>
      </c>
      <c r="F27" s="1">
        <v>3.6001186999999997E-2</v>
      </c>
      <c r="G27" s="1">
        <v>7.2247674999999997E-3</v>
      </c>
      <c r="H27" s="1">
        <f t="shared" si="8"/>
        <v>2.9121023624999999E-2</v>
      </c>
      <c r="I27" s="1">
        <f t="shared" si="7"/>
        <v>1.9771282128795805E-2</v>
      </c>
      <c r="J27" s="1"/>
      <c r="K27" s="1">
        <v>1.8040386014002301E-2</v>
      </c>
      <c r="L27" s="1">
        <v>2.1826626225021298E-2</v>
      </c>
      <c r="M27" s="1">
        <v>1.3256035436903299E-2</v>
      </c>
      <c r="N27" s="1">
        <v>1.98644905254729E-2</v>
      </c>
      <c r="O27" s="1">
        <f t="shared" si="0"/>
        <v>1.8246884550349951E-2</v>
      </c>
      <c r="P27" s="1">
        <f t="shared" si="1"/>
        <v>3.1277966205781002E-3</v>
      </c>
      <c r="R27" s="1"/>
      <c r="S27" s="1">
        <v>2.2640700999999999E-2</v>
      </c>
      <c r="T27" s="1">
        <v>3.6747260000000001E-3</v>
      </c>
      <c r="U27" s="1">
        <v>-4.5166313999999999E-2</v>
      </c>
      <c r="V27" s="1">
        <v>4.8906594999999997E-2</v>
      </c>
      <c r="W27" s="1">
        <f t="shared" si="2"/>
        <v>7.5139269999999992E-3</v>
      </c>
      <c r="X27" s="1">
        <f t="shared" si="3"/>
        <v>4.5935407776951438E-2</v>
      </c>
      <c r="Y27" s="1"/>
      <c r="Z27" s="1">
        <v>2.9400799781599402E-2</v>
      </c>
      <c r="AA27" s="1">
        <v>2.0271631213503099E-2</v>
      </c>
      <c r="AB27" s="1">
        <v>1.2136015369222999E-2</v>
      </c>
      <c r="AC27" s="1">
        <v>1.5062496551502399E-2</v>
      </c>
      <c r="AD27" s="1">
        <f t="shared" si="4"/>
        <v>1.9217735728956974E-2</v>
      </c>
      <c r="AE27" s="1">
        <f t="shared" si="5"/>
        <v>6.4593230422157252E-3</v>
      </c>
    </row>
    <row r="28" spans="3:31" x14ac:dyDescent="0.25">
      <c r="C28" s="1">
        <f t="shared" si="6"/>
        <v>0.23000000000000007</v>
      </c>
      <c r="D28" s="1">
        <v>2.6303301000000001E-2</v>
      </c>
      <c r="E28" s="1">
        <v>4.7020371999999998E-2</v>
      </c>
      <c r="F28" s="1">
        <v>3.6095254E-2</v>
      </c>
      <c r="G28" s="1">
        <v>7.1172984000000003E-3</v>
      </c>
      <c r="H28" s="1">
        <f t="shared" si="8"/>
        <v>2.913405635E-2</v>
      </c>
      <c r="I28" s="1">
        <f t="shared" si="7"/>
        <v>1.9854677778632715E-2</v>
      </c>
      <c r="J28" s="1"/>
      <c r="K28" s="1">
        <v>1.8207398617771299E-2</v>
      </c>
      <c r="L28" s="1">
        <v>2.1798504748119899E-2</v>
      </c>
      <c r="M28" s="1">
        <v>1.3212519134074299E-2</v>
      </c>
      <c r="N28" s="1">
        <v>1.9932671386432101E-2</v>
      </c>
      <c r="O28" s="1">
        <f t="shared" si="0"/>
        <v>1.8287773471599399E-2</v>
      </c>
      <c r="P28" s="1">
        <f t="shared" si="1"/>
        <v>3.143756971690058E-3</v>
      </c>
      <c r="R28" s="1"/>
      <c r="S28" s="1">
        <v>2.2707688E-2</v>
      </c>
      <c r="T28" s="1">
        <v>3.7588761E-3</v>
      </c>
      <c r="U28" s="1">
        <v>-4.5294747000000003E-2</v>
      </c>
      <c r="V28" s="1">
        <v>4.8955545000000003E-2</v>
      </c>
      <c r="W28" s="1">
        <f t="shared" si="2"/>
        <v>7.5318405249999998E-3</v>
      </c>
      <c r="X28" s="1">
        <f t="shared" si="3"/>
        <v>4.6027531502023586E-2</v>
      </c>
      <c r="Y28" s="1"/>
      <c r="Z28" s="1">
        <v>2.9436918584682399E-2</v>
      </c>
      <c r="AA28" s="1">
        <v>2.04866192258862E-2</v>
      </c>
      <c r="AB28" s="1">
        <v>1.23851354803696E-2</v>
      </c>
      <c r="AC28" s="1">
        <v>1.52074016253029E-2</v>
      </c>
      <c r="AD28" s="1">
        <f t="shared" si="4"/>
        <v>1.9379018729060275E-2</v>
      </c>
      <c r="AE28" s="1">
        <f t="shared" si="5"/>
        <v>6.3930224767066749E-3</v>
      </c>
    </row>
    <row r="29" spans="3:31" x14ac:dyDescent="0.25">
      <c r="C29" s="1">
        <f t="shared" si="6"/>
        <v>0.24000000000000007</v>
      </c>
      <c r="D29" s="1">
        <v>2.6319485E-2</v>
      </c>
      <c r="E29" s="1">
        <v>4.7041765999999999E-2</v>
      </c>
      <c r="F29" s="1">
        <v>3.6165897000000002E-2</v>
      </c>
      <c r="G29" s="1">
        <v>7.0684692E-3</v>
      </c>
      <c r="H29" s="1">
        <f t="shared" si="8"/>
        <v>2.91489043E-2</v>
      </c>
      <c r="I29" s="1">
        <f t="shared" si="7"/>
        <v>1.9898108267103368E-2</v>
      </c>
      <c r="J29" s="1"/>
      <c r="K29" s="1">
        <v>1.83368284861396E-2</v>
      </c>
      <c r="L29" s="1">
        <v>2.1762320415577699E-2</v>
      </c>
      <c r="M29" s="1">
        <v>1.31820781664894E-2</v>
      </c>
      <c r="N29" s="1">
        <v>1.99886729247125E-2</v>
      </c>
      <c r="O29" s="1">
        <f t="shared" si="0"/>
        <v>1.8317474998229798E-2</v>
      </c>
      <c r="P29" s="1">
        <f t="shared" si="1"/>
        <v>3.1528734892222908E-3</v>
      </c>
      <c r="R29" s="1"/>
      <c r="S29" s="1">
        <v>2.2662839000000001E-2</v>
      </c>
      <c r="T29" s="1">
        <v>3.7973577000000001E-3</v>
      </c>
      <c r="U29" s="1">
        <v>-4.5420684000000003E-2</v>
      </c>
      <c r="V29" s="1">
        <v>4.8980467E-2</v>
      </c>
      <c r="W29" s="1">
        <f t="shared" si="2"/>
        <v>7.5049949249999994E-3</v>
      </c>
      <c r="X29" s="1">
        <f t="shared" si="3"/>
        <v>4.6093640802708405E-2</v>
      </c>
      <c r="Y29" s="1"/>
      <c r="Z29" s="1">
        <v>2.9581624999199099E-2</v>
      </c>
      <c r="AA29" s="1">
        <v>2.0662216343450598E-2</v>
      </c>
      <c r="AB29" s="1">
        <v>1.2606987231395901E-2</v>
      </c>
      <c r="AC29" s="1">
        <v>1.53402754790452E-2</v>
      </c>
      <c r="AD29" s="1">
        <f t="shared" si="4"/>
        <v>1.9547776013272698E-2</v>
      </c>
      <c r="AE29" s="1">
        <f t="shared" si="5"/>
        <v>6.3758101152065465E-3</v>
      </c>
    </row>
    <row r="30" spans="3:31" x14ac:dyDescent="0.25">
      <c r="C30" s="1">
        <f t="shared" si="6"/>
        <v>0.25000000000000006</v>
      </c>
      <c r="D30" s="1">
        <v>2.6355646999999999E-2</v>
      </c>
      <c r="E30" s="1">
        <v>4.7074810000000002E-2</v>
      </c>
      <c r="F30" s="1">
        <v>3.6211841000000002E-2</v>
      </c>
      <c r="G30" s="1">
        <v>7.0484616E-3</v>
      </c>
      <c r="H30" s="1">
        <f t="shared" si="8"/>
        <v>2.91726899E-2</v>
      </c>
      <c r="I30" s="1">
        <f t="shared" si="7"/>
        <v>1.9926760904056904E-2</v>
      </c>
      <c r="J30" s="1"/>
      <c r="K30" s="1">
        <v>1.8459194429927401E-2</v>
      </c>
      <c r="L30" s="1">
        <v>2.17735002089024E-2</v>
      </c>
      <c r="M30" s="1">
        <v>1.31705590993889E-2</v>
      </c>
      <c r="N30" s="1">
        <v>2.0089278258022501E-2</v>
      </c>
      <c r="O30" s="1">
        <f t="shared" si="0"/>
        <v>1.83731329990603E-2</v>
      </c>
      <c r="P30" s="1">
        <f t="shared" si="1"/>
        <v>3.1739068299860658E-3</v>
      </c>
      <c r="R30" s="1"/>
      <c r="S30" s="1">
        <v>2.2607364000000001E-2</v>
      </c>
      <c r="T30" s="1">
        <v>3.8552755000000002E-3</v>
      </c>
      <c r="U30" s="1">
        <v>-4.5506365999999999E-2</v>
      </c>
      <c r="V30" s="1">
        <v>4.8983455000000002E-2</v>
      </c>
      <c r="W30" s="1">
        <f t="shared" si="2"/>
        <v>7.4849321250000014E-3</v>
      </c>
      <c r="X30" s="1">
        <f t="shared" si="3"/>
        <v>4.6128284134923897E-2</v>
      </c>
      <c r="Y30" s="1"/>
      <c r="Z30" s="1">
        <v>2.9645214984281999E-2</v>
      </c>
      <c r="AA30" s="1">
        <v>2.0843439378148299E-2</v>
      </c>
      <c r="AB30" s="1">
        <v>1.28174685110789E-2</v>
      </c>
      <c r="AC30" s="1">
        <v>1.54694909400773E-2</v>
      </c>
      <c r="AD30" s="1">
        <f t="shared" si="4"/>
        <v>1.9693903453396625E-2</v>
      </c>
      <c r="AE30" s="1">
        <f t="shared" si="5"/>
        <v>6.3316440799730958E-3</v>
      </c>
    </row>
    <row r="31" spans="3:31" x14ac:dyDescent="0.25">
      <c r="C31" s="1">
        <f t="shared" si="6"/>
        <v>0.26000000000000006</v>
      </c>
      <c r="D31" s="1">
        <v>2.6318133E-2</v>
      </c>
      <c r="E31" s="1">
        <v>4.7199365E-2</v>
      </c>
      <c r="F31" s="1">
        <v>3.6251566999999998E-2</v>
      </c>
      <c r="G31" s="1">
        <v>6.9680940000000002E-3</v>
      </c>
      <c r="H31" s="1">
        <f t="shared" si="8"/>
        <v>2.9184289749999998E-2</v>
      </c>
      <c r="I31" s="1">
        <f t="shared" si="7"/>
        <v>2.0026342323737966E-2</v>
      </c>
      <c r="J31" s="1"/>
      <c r="K31" s="1">
        <v>1.8579928058855E-2</v>
      </c>
      <c r="L31" s="1">
        <v>2.1779148656356901E-2</v>
      </c>
      <c r="M31" s="1">
        <v>1.31660822696465E-2</v>
      </c>
      <c r="N31" s="1">
        <v>2.01446255322991E-2</v>
      </c>
      <c r="O31" s="1">
        <f t="shared" si="0"/>
        <v>1.8417446129289375E-2</v>
      </c>
      <c r="P31" s="1">
        <f t="shared" si="1"/>
        <v>3.1855478871018398E-3</v>
      </c>
      <c r="R31" s="1"/>
      <c r="S31" s="1">
        <v>2.2458635000000001E-2</v>
      </c>
      <c r="T31" s="1">
        <v>3.9081182000000004E-3</v>
      </c>
      <c r="U31" s="1">
        <v>-4.5518218999999999E-2</v>
      </c>
      <c r="V31" s="1">
        <v>4.8983209E-2</v>
      </c>
      <c r="W31" s="1">
        <f t="shared" si="2"/>
        <v>7.4579358000000009E-3</v>
      </c>
      <c r="X31" s="1">
        <f t="shared" si="3"/>
        <v>4.6110524122017958E-2</v>
      </c>
      <c r="Y31" s="1"/>
      <c r="Z31" s="1">
        <v>2.9800062721988901E-2</v>
      </c>
      <c r="AA31" s="1">
        <v>2.1012964723258101E-2</v>
      </c>
      <c r="AB31" s="1">
        <v>1.2977976269344001E-2</v>
      </c>
      <c r="AC31" s="1">
        <v>1.5577668495541E-2</v>
      </c>
      <c r="AD31" s="1">
        <f t="shared" si="4"/>
        <v>1.9842168052533003E-2</v>
      </c>
      <c r="AE31" s="1">
        <f t="shared" si="5"/>
        <v>6.3383834862957046E-3</v>
      </c>
    </row>
    <row r="32" spans="3:31" x14ac:dyDescent="0.25">
      <c r="C32" s="1">
        <f t="shared" si="6"/>
        <v>0.27000000000000007</v>
      </c>
      <c r="D32" s="1">
        <v>2.6241141999999999E-2</v>
      </c>
      <c r="E32" s="1">
        <v>4.7149590999999998E-2</v>
      </c>
      <c r="F32" s="1">
        <v>3.6281160999999999E-2</v>
      </c>
      <c r="G32" s="1">
        <v>6.8631311999999998E-3</v>
      </c>
      <c r="H32" s="1">
        <f t="shared" si="8"/>
        <v>2.9133756299999997E-2</v>
      </c>
      <c r="I32" s="1">
        <f t="shared" si="7"/>
        <v>2.006790791746654E-2</v>
      </c>
      <c r="J32" s="1"/>
      <c r="K32" s="1">
        <v>1.8533587029489301E-2</v>
      </c>
      <c r="L32" s="1">
        <v>2.1723126824867101E-2</v>
      </c>
      <c r="M32" s="1">
        <v>1.31300023621798E-2</v>
      </c>
      <c r="N32" s="1">
        <v>2.02060350800593E-2</v>
      </c>
      <c r="O32" s="1">
        <f t="shared" si="0"/>
        <v>1.8398187824148877E-2</v>
      </c>
      <c r="P32" s="1">
        <f t="shared" si="1"/>
        <v>3.1934559175622506E-3</v>
      </c>
      <c r="R32" s="1"/>
      <c r="S32" s="1">
        <v>2.2279222000000001E-2</v>
      </c>
      <c r="T32" s="1">
        <v>3.9978134000000004E-3</v>
      </c>
      <c r="U32" s="1">
        <v>-4.5473181000000001E-2</v>
      </c>
      <c r="V32" s="1">
        <v>4.8960384000000003E-2</v>
      </c>
      <c r="W32" s="1">
        <f t="shared" si="2"/>
        <v>7.4410596000000009E-3</v>
      </c>
      <c r="X32" s="1">
        <f t="shared" si="3"/>
        <v>4.6049274089047125E-2</v>
      </c>
      <c r="Y32" s="1"/>
      <c r="Z32" s="1">
        <v>2.9823543373170201E-2</v>
      </c>
      <c r="AA32" s="1">
        <v>2.1166956301270499E-2</v>
      </c>
      <c r="AB32" s="1">
        <v>1.31488762201382E-2</v>
      </c>
      <c r="AC32" s="1">
        <v>1.5651534931809E-2</v>
      </c>
      <c r="AD32" s="1">
        <f t="shared" si="4"/>
        <v>1.9947727706596974E-2</v>
      </c>
      <c r="AE32" s="1">
        <f t="shared" si="5"/>
        <v>6.2974767579948169E-3</v>
      </c>
    </row>
    <row r="33" spans="3:31" x14ac:dyDescent="0.25">
      <c r="C33" s="1">
        <f t="shared" si="6"/>
        <v>0.28000000000000008</v>
      </c>
      <c r="D33" s="1">
        <v>2.6142822999999999E-2</v>
      </c>
      <c r="E33" s="1">
        <v>4.7152590000000001E-2</v>
      </c>
      <c r="F33" s="1">
        <v>3.6305419999999998E-2</v>
      </c>
      <c r="G33" s="1">
        <v>6.7741433000000004E-3</v>
      </c>
      <c r="H33" s="1">
        <f t="shared" si="8"/>
        <v>2.9093744075000004E-2</v>
      </c>
      <c r="I33" s="1">
        <f t="shared" si="7"/>
        <v>2.0123600731800081E-2</v>
      </c>
      <c r="J33" s="1"/>
      <c r="K33" s="1">
        <v>1.8429015000476501E-2</v>
      </c>
      <c r="L33" s="1">
        <v>2.1569631714777399E-2</v>
      </c>
      <c r="M33" s="1">
        <v>1.30725484363772E-2</v>
      </c>
      <c r="N33" s="1">
        <v>2.0198316559892401E-2</v>
      </c>
      <c r="O33" s="1">
        <f t="shared" si="0"/>
        <v>1.8317377927880876E-2</v>
      </c>
      <c r="P33" s="1">
        <f t="shared" si="1"/>
        <v>3.1759651647953755E-3</v>
      </c>
      <c r="R33" s="1"/>
      <c r="S33" s="1">
        <v>2.2077605E-2</v>
      </c>
      <c r="T33" s="1">
        <v>4.0765093000000004E-3</v>
      </c>
      <c r="U33" s="1">
        <v>-4.5445077E-2</v>
      </c>
      <c r="V33" s="1">
        <v>4.9001925000000002E-2</v>
      </c>
      <c r="W33" s="1">
        <f t="shared" si="2"/>
        <v>7.4277405750000003E-3</v>
      </c>
      <c r="X33" s="1">
        <f t="shared" si="3"/>
        <v>4.6020124407785683E-2</v>
      </c>
      <c r="Y33" s="1"/>
      <c r="Z33" s="1">
        <v>2.992617575493E-2</v>
      </c>
      <c r="AA33" s="1">
        <v>2.1333076216784399E-2</v>
      </c>
      <c r="AB33" s="1">
        <v>1.3326549799435599E-2</v>
      </c>
      <c r="AC33" s="1">
        <v>1.5728285896354801E-2</v>
      </c>
      <c r="AD33" s="1">
        <f t="shared" si="4"/>
        <v>2.0078521916876198E-2</v>
      </c>
      <c r="AE33" s="1">
        <f t="shared" si="5"/>
        <v>6.2852308548405119E-3</v>
      </c>
    </row>
    <row r="34" spans="3:31" x14ac:dyDescent="0.25">
      <c r="C34" s="1">
        <f t="shared" si="6"/>
        <v>0.29000000000000009</v>
      </c>
      <c r="D34" s="1">
        <v>2.6077822000000001E-2</v>
      </c>
      <c r="E34" s="1">
        <v>4.7173288000000001E-2</v>
      </c>
      <c r="F34" s="1">
        <v>3.6299702000000003E-2</v>
      </c>
      <c r="G34" s="1">
        <v>6.7730294999999996E-3</v>
      </c>
      <c r="H34" s="1">
        <f t="shared" si="8"/>
        <v>2.9080960375000003E-2</v>
      </c>
      <c r="I34" s="1">
        <f t="shared" si="7"/>
        <v>2.0135822070496974E-2</v>
      </c>
      <c r="J34" s="1"/>
      <c r="K34" s="1">
        <v>1.8313910209961301E-2</v>
      </c>
      <c r="L34" s="1">
        <v>2.1369341770521601E-2</v>
      </c>
      <c r="M34" s="1">
        <v>1.2978129051836399E-2</v>
      </c>
      <c r="N34" s="1">
        <v>2.0131416152988701E-2</v>
      </c>
      <c r="O34" s="1">
        <f t="shared" si="0"/>
        <v>1.8198199296327003E-2</v>
      </c>
      <c r="P34" s="1">
        <f t="shared" si="1"/>
        <v>3.1537745494896008E-3</v>
      </c>
      <c r="R34" s="1"/>
      <c r="S34" s="1">
        <v>2.1899015000000001E-2</v>
      </c>
      <c r="T34" s="1">
        <v>4.1363820999999997E-3</v>
      </c>
      <c r="U34" s="1">
        <v>-4.5460351000000003E-2</v>
      </c>
      <c r="V34" s="1">
        <v>4.9031958E-2</v>
      </c>
      <c r="W34" s="1">
        <f t="shared" si="2"/>
        <v>7.4017510249999993E-3</v>
      </c>
      <c r="X34" s="1">
        <f t="shared" si="3"/>
        <v>4.6012668679245833E-2</v>
      </c>
      <c r="Y34" s="1"/>
      <c r="Z34" s="1">
        <v>3.0050249874378598E-2</v>
      </c>
      <c r="AA34" s="1">
        <v>2.1507384227133199E-2</v>
      </c>
      <c r="AB34" s="1">
        <v>1.34778445915841E-2</v>
      </c>
      <c r="AC34" s="1">
        <v>1.5771756689591201E-2</v>
      </c>
      <c r="AD34" s="1">
        <f t="shared" si="4"/>
        <v>2.0201808845671774E-2</v>
      </c>
      <c r="AE34" s="1">
        <f t="shared" si="5"/>
        <v>6.2942727264612853E-3</v>
      </c>
    </row>
    <row r="35" spans="3:31" x14ac:dyDescent="0.25">
      <c r="C35" s="1">
        <f t="shared" si="6"/>
        <v>0.3000000000000001</v>
      </c>
      <c r="D35" s="1">
        <v>2.6020732000000001E-2</v>
      </c>
      <c r="E35" s="1">
        <v>4.7378991000000002E-2</v>
      </c>
      <c r="F35" s="1">
        <v>3.6317072999999998E-2</v>
      </c>
      <c r="G35" s="1">
        <v>6.7311777000000003E-3</v>
      </c>
      <c r="H35" s="1">
        <f t="shared" si="8"/>
        <v>2.9111993425000003E-2</v>
      </c>
      <c r="I35" s="1">
        <f t="shared" si="7"/>
        <v>2.0247218214683674E-2</v>
      </c>
      <c r="J35" s="1"/>
      <c r="K35" s="1">
        <v>1.82506418928229E-2</v>
      </c>
      <c r="L35" s="1">
        <v>2.1123643837325502E-2</v>
      </c>
      <c r="M35" s="1">
        <v>1.28835126802605E-2</v>
      </c>
      <c r="N35" s="1">
        <v>2.0068915233356601E-2</v>
      </c>
      <c r="O35" s="1">
        <f t="shared" si="0"/>
        <v>1.8081678410941375E-2</v>
      </c>
      <c r="P35" s="1">
        <f t="shared" si="1"/>
        <v>3.1227472956091738E-3</v>
      </c>
      <c r="R35" s="1"/>
      <c r="S35" s="1">
        <v>2.1767799000000001E-2</v>
      </c>
      <c r="T35" s="1">
        <v>4.1477642999999996E-3</v>
      </c>
      <c r="U35" s="1">
        <v>-4.5465522000000001E-2</v>
      </c>
      <c r="V35" s="1">
        <v>4.8998124999999997E-2</v>
      </c>
      <c r="W35" s="1">
        <f t="shared" si="2"/>
        <v>7.3620415749999987E-3</v>
      </c>
      <c r="X35" s="1">
        <f t="shared" si="3"/>
        <v>4.5982575444554322E-2</v>
      </c>
      <c r="Y35" s="1"/>
      <c r="Z35" s="1">
        <v>3.0298510446897301E-2</v>
      </c>
      <c r="AA35" s="1">
        <v>2.180119615985E-2</v>
      </c>
      <c r="AB35" s="1">
        <v>1.3596995502223199E-2</v>
      </c>
      <c r="AC35" s="1">
        <v>1.58156700139137E-2</v>
      </c>
      <c r="AD35" s="1">
        <f t="shared" si="4"/>
        <v>2.0378093030721051E-2</v>
      </c>
      <c r="AE35" s="1">
        <f t="shared" si="5"/>
        <v>6.3651845057415939E-3</v>
      </c>
    </row>
    <row r="36" spans="3:31" x14ac:dyDescent="0.25">
      <c r="C36" s="1">
        <f t="shared" si="6"/>
        <v>0.31000000000000011</v>
      </c>
      <c r="D36" s="1">
        <v>2.5918130000000001E-2</v>
      </c>
      <c r="E36" s="1">
        <v>4.7377240000000001E-2</v>
      </c>
      <c r="F36" s="1">
        <v>3.6361098000000001E-2</v>
      </c>
      <c r="G36" s="1">
        <v>6.6239078999999999E-3</v>
      </c>
      <c r="H36" s="1">
        <f t="shared" si="8"/>
        <v>2.9070093975000003E-2</v>
      </c>
      <c r="I36" s="1">
        <f t="shared" si="7"/>
        <v>2.0313759663647547E-2</v>
      </c>
      <c r="J36" s="1"/>
      <c r="K36" s="1">
        <v>1.8231529555332499E-2</v>
      </c>
      <c r="L36" s="1">
        <v>2.0848744339942198E-2</v>
      </c>
      <c r="M36" s="1">
        <v>1.2759953335459401E-2</v>
      </c>
      <c r="N36" s="1">
        <v>1.9958121705827701E-2</v>
      </c>
      <c r="O36" s="1">
        <f t="shared" si="0"/>
        <v>1.794958723414045E-2</v>
      </c>
      <c r="P36" s="1">
        <f t="shared" si="1"/>
        <v>3.0915195183192361E-3</v>
      </c>
      <c r="R36" s="1"/>
      <c r="S36" s="1">
        <v>2.1710101999999998E-2</v>
      </c>
      <c r="T36" s="1">
        <v>4.1878404999999997E-3</v>
      </c>
      <c r="U36" s="1">
        <v>-4.5377236000000001E-2</v>
      </c>
      <c r="V36" s="1">
        <v>4.8930135E-2</v>
      </c>
      <c r="W36" s="1">
        <f t="shared" si="2"/>
        <v>7.3627103749999995E-3</v>
      </c>
      <c r="X36" s="1">
        <f t="shared" si="3"/>
        <v>4.5900742700218697E-2</v>
      </c>
      <c r="Y36" s="1"/>
      <c r="Z36" s="1">
        <v>3.0500464118966699E-2</v>
      </c>
      <c r="AA36" s="1">
        <v>2.2114972365720201E-2</v>
      </c>
      <c r="AB36" s="1">
        <v>1.3651252504946899E-2</v>
      </c>
      <c r="AC36" s="1">
        <v>1.5877460155228999E-2</v>
      </c>
      <c r="AD36" s="1">
        <f t="shared" si="4"/>
        <v>2.0536037286215704E-2</v>
      </c>
      <c r="AE36" s="1">
        <f t="shared" si="5"/>
        <v>6.4342049079099007E-3</v>
      </c>
    </row>
    <row r="37" spans="3:31" x14ac:dyDescent="0.25">
      <c r="C37" s="1">
        <f t="shared" si="6"/>
        <v>0.32000000000000012</v>
      </c>
      <c r="D37" s="1">
        <v>2.5781645999999998E-2</v>
      </c>
      <c r="E37" s="1">
        <v>4.7332211999999999E-2</v>
      </c>
      <c r="F37" s="1">
        <v>3.6404557999999997E-2</v>
      </c>
      <c r="G37" s="1">
        <v>6.5145417999999998E-3</v>
      </c>
      <c r="H37" s="1">
        <f t="shared" si="8"/>
        <v>2.9008239450000001E-2</v>
      </c>
      <c r="I37" s="1">
        <f t="shared" si="7"/>
        <v>2.0366058500476618E-2</v>
      </c>
      <c r="J37" s="1"/>
      <c r="K37" s="1">
        <v>1.8163481733258598E-2</v>
      </c>
      <c r="L37" s="1">
        <v>2.0576600226031899E-2</v>
      </c>
      <c r="M37" s="1">
        <v>1.27060373557276E-2</v>
      </c>
      <c r="N37" s="1">
        <v>1.9859758899459099E-2</v>
      </c>
      <c r="O37" s="1">
        <f t="shared" si="0"/>
        <v>1.7826469553619297E-2</v>
      </c>
      <c r="P37" s="1">
        <f t="shared" si="1"/>
        <v>3.0353227445002622E-3</v>
      </c>
      <c r="R37" s="1"/>
      <c r="S37" s="1">
        <v>2.1681638E-2</v>
      </c>
      <c r="T37" s="1">
        <v>4.2690773999999997E-3</v>
      </c>
      <c r="U37" s="1">
        <v>-4.523626E-2</v>
      </c>
      <c r="V37" s="1">
        <v>4.8828828999999997E-2</v>
      </c>
      <c r="W37" s="1">
        <f t="shared" si="2"/>
        <v>7.3858210999999986E-3</v>
      </c>
      <c r="X37" s="1">
        <f t="shared" si="3"/>
        <v>4.5781580851584035E-2</v>
      </c>
      <c r="Y37" s="1"/>
      <c r="Z37" s="1">
        <v>3.0724350137744199E-2</v>
      </c>
      <c r="AA37" s="1">
        <v>2.23154652675632E-2</v>
      </c>
      <c r="AB37" s="1">
        <v>1.3693309306919201E-2</v>
      </c>
      <c r="AC37" s="1">
        <v>1.5929588687899301E-2</v>
      </c>
      <c r="AD37" s="1">
        <f t="shared" si="4"/>
        <v>2.0665678350031476E-2</v>
      </c>
      <c r="AE37" s="1">
        <f t="shared" si="5"/>
        <v>6.5101474937178825E-3</v>
      </c>
    </row>
    <row r="38" spans="3:31" x14ac:dyDescent="0.25">
      <c r="C38" s="1">
        <f t="shared" si="6"/>
        <v>0.33000000000000013</v>
      </c>
      <c r="D38" s="1">
        <v>2.5633949999999999E-2</v>
      </c>
      <c r="E38" s="1">
        <v>4.7218028000000002E-2</v>
      </c>
      <c r="F38" s="1">
        <v>3.6441840000000003E-2</v>
      </c>
      <c r="G38" s="1">
        <v>6.4585679E-3</v>
      </c>
      <c r="H38" s="1">
        <f t="shared" si="8"/>
        <v>2.8938096475000001E-2</v>
      </c>
      <c r="I38" s="1">
        <f t="shared" si="7"/>
        <v>2.0363783154051952E-2</v>
      </c>
      <c r="J38" s="1"/>
      <c r="K38" s="1">
        <v>1.8078076359112301E-2</v>
      </c>
      <c r="L38" s="1">
        <v>2.0387931363283499E-2</v>
      </c>
      <c r="M38" s="1">
        <v>1.2681692774908101E-2</v>
      </c>
      <c r="N38" s="1">
        <v>1.9705966152277401E-2</v>
      </c>
      <c r="O38" s="1">
        <f t="shared" si="0"/>
        <v>1.7713416662395325E-2</v>
      </c>
      <c r="P38" s="1">
        <f t="shared" si="1"/>
        <v>2.9766761041949211E-3</v>
      </c>
      <c r="R38" s="1"/>
      <c r="S38" s="1">
        <v>2.1536663000000001E-2</v>
      </c>
      <c r="T38" s="1">
        <v>4.3881466000000001E-3</v>
      </c>
      <c r="U38" s="1">
        <v>-4.5045114999999997E-2</v>
      </c>
      <c r="V38" s="1">
        <v>4.8756503E-2</v>
      </c>
      <c r="W38" s="1">
        <f t="shared" si="2"/>
        <v>7.409049400000001E-3</v>
      </c>
      <c r="X38" s="1">
        <f t="shared" si="3"/>
        <v>4.5631217522060209E-2</v>
      </c>
      <c r="Y38" s="1"/>
      <c r="Z38" s="1">
        <v>3.0890635211285999E-2</v>
      </c>
      <c r="AA38" s="1">
        <v>2.2380047660419199E-2</v>
      </c>
      <c r="AB38" s="1">
        <v>1.37316338197021E-2</v>
      </c>
      <c r="AC38" s="1">
        <v>1.6013077795612798E-2</v>
      </c>
      <c r="AD38" s="1">
        <f t="shared" si="4"/>
        <v>2.0753848621755024E-2</v>
      </c>
      <c r="AE38" s="1">
        <f t="shared" si="5"/>
        <v>6.5517345293646164E-3</v>
      </c>
    </row>
    <row r="39" spans="3:31" x14ac:dyDescent="0.25">
      <c r="C39" s="1">
        <f t="shared" si="6"/>
        <v>0.34000000000000014</v>
      </c>
      <c r="D39" s="1">
        <v>2.5482248999999998E-2</v>
      </c>
      <c r="E39" s="1">
        <v>4.7187607999999999E-2</v>
      </c>
      <c r="F39" s="1">
        <v>3.6417402000000001E-2</v>
      </c>
      <c r="G39" s="1">
        <v>6.3788113000000004E-3</v>
      </c>
      <c r="H39" s="1">
        <f t="shared" si="8"/>
        <v>2.8866517575E-2</v>
      </c>
      <c r="I39" s="1">
        <f t="shared" si="7"/>
        <v>2.0397573287542319E-2</v>
      </c>
      <c r="J39" s="1"/>
      <c r="K39" s="1">
        <v>1.79899962615491E-2</v>
      </c>
      <c r="L39" s="1">
        <v>2.0129585560936199E-2</v>
      </c>
      <c r="M39" s="1">
        <v>1.26577963045573E-2</v>
      </c>
      <c r="N39" s="1">
        <v>1.9603992853045499E-2</v>
      </c>
      <c r="O39" s="1">
        <f t="shared" si="0"/>
        <v>1.7595342745022027E-2</v>
      </c>
      <c r="P39" s="1">
        <f t="shared" si="1"/>
        <v>2.9115740832900568E-3</v>
      </c>
      <c r="R39" s="1"/>
      <c r="S39" s="1">
        <v>2.1429429E-2</v>
      </c>
      <c r="T39" s="1">
        <v>4.3489528E-3</v>
      </c>
      <c r="U39" s="1">
        <v>-4.4850379000000003E-2</v>
      </c>
      <c r="V39" s="1">
        <v>4.8630960000000001E-2</v>
      </c>
      <c r="W39" s="1">
        <f t="shared" si="2"/>
        <v>7.3897406999999995E-3</v>
      </c>
      <c r="X39" s="1">
        <f t="shared" si="3"/>
        <v>4.5467129962990183E-2</v>
      </c>
      <c r="Y39" s="1"/>
      <c r="Z39" s="1">
        <v>3.1101639122225501E-2</v>
      </c>
      <c r="AA39" s="1">
        <v>2.2563933821084899E-2</v>
      </c>
      <c r="AB39" s="1">
        <v>1.3792959180947299E-2</v>
      </c>
      <c r="AC39" s="1">
        <v>1.6050150324716201E-2</v>
      </c>
      <c r="AD39" s="1">
        <f t="shared" si="4"/>
        <v>2.0877170612243475E-2</v>
      </c>
      <c r="AE39" s="1">
        <f t="shared" si="5"/>
        <v>6.6195268781055923E-3</v>
      </c>
    </row>
    <row r="40" spans="3:31" x14ac:dyDescent="0.25">
      <c r="C40" s="1">
        <f t="shared" si="6"/>
        <v>0.35000000000000014</v>
      </c>
      <c r="D40" s="1">
        <v>2.5343602999999999E-2</v>
      </c>
      <c r="E40" s="1">
        <v>4.7129825E-2</v>
      </c>
      <c r="F40" s="1">
        <v>3.6336906000000002E-2</v>
      </c>
      <c r="G40" s="1">
        <v>6.2852808999999997E-3</v>
      </c>
      <c r="H40" s="1">
        <f t="shared" si="8"/>
        <v>2.8773903725000001E-2</v>
      </c>
      <c r="I40" s="1">
        <f t="shared" si="7"/>
        <v>2.0416700691705324E-2</v>
      </c>
      <c r="J40" s="1"/>
      <c r="K40" s="1">
        <v>1.7849506864293801E-2</v>
      </c>
      <c r="L40" s="1">
        <v>1.9909485744133999E-2</v>
      </c>
      <c r="M40" s="1">
        <v>1.2645544957184099E-2</v>
      </c>
      <c r="N40" s="1">
        <v>1.94227054980581E-2</v>
      </c>
      <c r="O40" s="1">
        <f t="shared" si="0"/>
        <v>1.7456810765917499E-2</v>
      </c>
      <c r="P40" s="1">
        <f t="shared" si="1"/>
        <v>2.835300989017036E-3</v>
      </c>
      <c r="R40" s="1"/>
      <c r="S40" s="1">
        <v>2.1327802999999999E-2</v>
      </c>
      <c r="T40" s="1">
        <v>4.2393179999999997E-3</v>
      </c>
      <c r="U40" s="1">
        <v>-4.4650689E-2</v>
      </c>
      <c r="V40" s="1">
        <v>4.8517190000000002E-2</v>
      </c>
      <c r="W40" s="1">
        <f t="shared" si="2"/>
        <v>7.3584054999999999E-3</v>
      </c>
      <c r="X40" s="1">
        <f t="shared" si="3"/>
        <v>4.5308104921617562E-2</v>
      </c>
      <c r="Y40" s="1"/>
      <c r="Z40" s="1">
        <v>3.1364548937904801E-2</v>
      </c>
      <c r="AA40" s="1">
        <v>2.2771629812638701E-2</v>
      </c>
      <c r="AB40" s="1">
        <v>1.3764831003321E-2</v>
      </c>
      <c r="AC40" s="1">
        <v>1.6083752344223799E-2</v>
      </c>
      <c r="AD40" s="1">
        <f t="shared" si="4"/>
        <v>2.0996190524522073E-2</v>
      </c>
      <c r="AE40" s="1">
        <f t="shared" si="5"/>
        <v>6.7321786342927131E-3</v>
      </c>
    </row>
    <row r="41" spans="3:31" x14ac:dyDescent="0.25">
      <c r="C41" s="1">
        <f t="shared" si="6"/>
        <v>0.36000000000000015</v>
      </c>
      <c r="D41" s="1">
        <v>2.5192651999999999E-2</v>
      </c>
      <c r="E41" s="1">
        <v>4.7025553999999997E-2</v>
      </c>
      <c r="F41" s="1">
        <v>3.6254209000000003E-2</v>
      </c>
      <c r="G41" s="1">
        <v>6.1710541999999997E-3</v>
      </c>
      <c r="H41" s="1">
        <f t="shared" si="8"/>
        <v>2.8660867299999997E-2</v>
      </c>
      <c r="I41" s="1">
        <f t="shared" si="7"/>
        <v>2.0427675249659324E-2</v>
      </c>
      <c r="J41" s="1"/>
      <c r="K41" s="1">
        <v>1.76736750737214E-2</v>
      </c>
      <c r="L41" s="1">
        <v>1.9806425984354802E-2</v>
      </c>
      <c r="M41" s="1">
        <v>1.2644924011982301E-2</v>
      </c>
      <c r="N41" s="1">
        <v>1.92451994352335E-2</v>
      </c>
      <c r="O41" s="1">
        <f t="shared" si="0"/>
        <v>1.7342556126322999E-2</v>
      </c>
      <c r="P41" s="1">
        <f t="shared" si="1"/>
        <v>2.7785639563848597E-3</v>
      </c>
      <c r="R41" s="1"/>
      <c r="S41" s="1">
        <v>2.1229543E-2</v>
      </c>
      <c r="T41" s="1">
        <v>4.0516531999999997E-3</v>
      </c>
      <c r="U41" s="1">
        <v>-4.4441201E-2</v>
      </c>
      <c r="V41" s="1">
        <v>4.8380461E-2</v>
      </c>
      <c r="W41" s="1">
        <f t="shared" si="2"/>
        <v>7.3051140500000004E-3</v>
      </c>
      <c r="X41" s="1">
        <f t="shared" si="3"/>
        <v>4.5137646642230432E-2</v>
      </c>
      <c r="Y41" s="1"/>
      <c r="Z41" s="1">
        <v>3.1581176068083999E-2</v>
      </c>
      <c r="AA41" s="1">
        <v>2.3007518457557899E-2</v>
      </c>
      <c r="AB41" s="1">
        <v>1.37404362210182E-2</v>
      </c>
      <c r="AC41" s="1">
        <v>1.6092414221158698E-2</v>
      </c>
      <c r="AD41" s="1">
        <f t="shared" si="4"/>
        <v>2.11053862419547E-2</v>
      </c>
      <c r="AE41" s="1">
        <f t="shared" si="5"/>
        <v>6.8331351498274774E-3</v>
      </c>
    </row>
    <row r="42" spans="3:31" x14ac:dyDescent="0.25">
      <c r="C42" s="1">
        <f t="shared" si="6"/>
        <v>0.37000000000000016</v>
      </c>
      <c r="D42" s="1">
        <v>2.5016494E-2</v>
      </c>
      <c r="E42" s="1">
        <v>4.6927760999999998E-2</v>
      </c>
      <c r="F42" s="1">
        <v>3.6192447000000003E-2</v>
      </c>
      <c r="G42" s="1">
        <v>6.0711558999999998E-3</v>
      </c>
      <c r="H42" s="1">
        <f t="shared" si="8"/>
        <v>2.8551964475E-2</v>
      </c>
      <c r="I42" s="1">
        <f t="shared" si="7"/>
        <v>2.0439738136816751E-2</v>
      </c>
      <c r="J42" s="1"/>
      <c r="K42" s="1">
        <v>1.7514340089586401E-2</v>
      </c>
      <c r="L42" s="1">
        <v>1.9682707632082901E-2</v>
      </c>
      <c r="M42" s="1">
        <v>1.27023539408712E-2</v>
      </c>
      <c r="N42" s="1">
        <v>1.90321750009439E-2</v>
      </c>
      <c r="O42" s="1">
        <f t="shared" si="0"/>
        <v>1.72328941658711E-2</v>
      </c>
      <c r="P42" s="1">
        <f t="shared" si="1"/>
        <v>2.6888767868945658E-3</v>
      </c>
      <c r="R42" s="1"/>
      <c r="S42" s="1">
        <v>2.1105081000000001E-2</v>
      </c>
      <c r="T42" s="1">
        <v>4.0244251000000003E-3</v>
      </c>
      <c r="U42" s="1">
        <v>-4.4280488E-2</v>
      </c>
      <c r="V42" s="1">
        <v>4.8286009999999997E-2</v>
      </c>
      <c r="W42" s="1">
        <f t="shared" si="2"/>
        <v>7.2837570249999995E-3</v>
      </c>
      <c r="X42" s="1">
        <f t="shared" si="3"/>
        <v>4.5000969588907765E-2</v>
      </c>
      <c r="Y42" s="1"/>
      <c r="Z42" s="1">
        <v>3.1758884874063802E-2</v>
      </c>
      <c r="AA42" s="1">
        <v>2.3206992645951201E-2</v>
      </c>
      <c r="AB42" s="1">
        <v>1.36153654231118E-2</v>
      </c>
      <c r="AC42" s="1">
        <v>1.6099341380774401E-2</v>
      </c>
      <c r="AD42" s="1">
        <f t="shared" si="4"/>
        <v>2.11701460809753E-2</v>
      </c>
      <c r="AE42" s="1">
        <f t="shared" si="5"/>
        <v>6.944357495441489E-3</v>
      </c>
    </row>
    <row r="43" spans="3:31" x14ac:dyDescent="0.25">
      <c r="C43" s="1">
        <f t="shared" si="6"/>
        <v>0.38000000000000017</v>
      </c>
      <c r="D43" s="1">
        <v>2.4830338E-2</v>
      </c>
      <c r="E43" s="1">
        <v>4.6903752E-2</v>
      </c>
      <c r="F43" s="1">
        <v>3.6108716999999999E-2</v>
      </c>
      <c r="G43" s="1">
        <v>5.9924321000000003E-3</v>
      </c>
      <c r="H43" s="1">
        <f t="shared" si="8"/>
        <v>2.8458809775E-2</v>
      </c>
      <c r="I43" s="1">
        <f t="shared" si="7"/>
        <v>2.0468640190566087E-2</v>
      </c>
      <c r="J43" s="1"/>
      <c r="K43" s="1">
        <v>1.73551028982202E-2</v>
      </c>
      <c r="L43" s="1">
        <v>1.96326718010097E-2</v>
      </c>
      <c r="M43" s="1">
        <v>1.27571391762778E-2</v>
      </c>
      <c r="N43" s="1">
        <v>1.8812231898162401E-2</v>
      </c>
      <c r="O43" s="1">
        <f t="shared" si="0"/>
        <v>1.7139286443417525E-2</v>
      </c>
      <c r="P43" s="1">
        <f t="shared" si="1"/>
        <v>2.6168013645598218E-3</v>
      </c>
      <c r="R43" s="1"/>
      <c r="S43" s="1">
        <v>2.0961454000000001E-2</v>
      </c>
      <c r="T43" s="1">
        <v>4.0189288999999996E-3</v>
      </c>
      <c r="U43" s="1">
        <v>-4.4079039E-2</v>
      </c>
      <c r="V43" s="1">
        <v>4.8153586999999998E-2</v>
      </c>
      <c r="W43" s="1">
        <f t="shared" si="2"/>
        <v>7.2637327249999994E-3</v>
      </c>
      <c r="X43" s="1">
        <f t="shared" si="3"/>
        <v>4.4824877301115576E-2</v>
      </c>
      <c r="Y43" s="1"/>
      <c r="Z43" s="1">
        <v>3.1953778446046799E-2</v>
      </c>
      <c r="AA43" s="1">
        <v>2.3560393571973499E-2</v>
      </c>
      <c r="AB43" s="1">
        <v>1.3574948655485501E-2</v>
      </c>
      <c r="AC43" s="1">
        <v>1.61504698950619E-2</v>
      </c>
      <c r="AD43" s="1">
        <f t="shared" si="4"/>
        <v>2.1309897642141924E-2</v>
      </c>
      <c r="AE43" s="1">
        <f t="shared" si="5"/>
        <v>7.0439093618718729E-3</v>
      </c>
    </row>
    <row r="44" spans="3:31" x14ac:dyDescent="0.25">
      <c r="C44" s="1">
        <f t="shared" si="6"/>
        <v>0.39000000000000018</v>
      </c>
      <c r="D44" s="1">
        <v>2.4660062E-2</v>
      </c>
      <c r="E44" s="1">
        <v>4.6821710000000002E-2</v>
      </c>
      <c r="F44" s="1">
        <v>3.6004327000000003E-2</v>
      </c>
      <c r="G44" s="1">
        <v>5.8791273999999998E-3</v>
      </c>
      <c r="H44" s="1">
        <f t="shared" si="8"/>
        <v>2.8341306600000001E-2</v>
      </c>
      <c r="I44" s="1">
        <f t="shared" si="7"/>
        <v>2.0486253874993941E-2</v>
      </c>
      <c r="J44" s="1"/>
      <c r="K44" s="1">
        <v>1.7246821896232199E-2</v>
      </c>
      <c r="L44" s="1">
        <v>1.9630796911598799E-2</v>
      </c>
      <c r="M44" s="1">
        <v>1.2824305351603799E-2</v>
      </c>
      <c r="N44" s="1">
        <v>1.85747375135497E-2</v>
      </c>
      <c r="O44" s="1">
        <f t="shared" si="0"/>
        <v>1.7069165418246122E-2</v>
      </c>
      <c r="P44" s="1">
        <f t="shared" si="1"/>
        <v>2.5518182238170508E-3</v>
      </c>
      <c r="R44" s="1"/>
      <c r="S44" s="1">
        <v>2.0837492999999999E-2</v>
      </c>
      <c r="T44" s="1">
        <v>3.9408569999999999E-3</v>
      </c>
      <c r="U44" s="1">
        <v>-4.3956666999999998E-2</v>
      </c>
      <c r="V44" s="1">
        <v>4.8002280000000001E-2</v>
      </c>
      <c r="W44" s="1">
        <f t="shared" si="2"/>
        <v>7.2059907500000003E-3</v>
      </c>
      <c r="X44" s="1">
        <f t="shared" si="3"/>
        <v>4.4686127029431373E-2</v>
      </c>
      <c r="Y44" s="1"/>
      <c r="Z44" s="1">
        <v>3.2177074125719698E-2</v>
      </c>
      <c r="AA44" s="1">
        <v>2.3812862873516999E-2</v>
      </c>
      <c r="AB44" s="1">
        <v>1.34322065932122E-2</v>
      </c>
      <c r="AC44" s="1">
        <v>1.6215311903979599E-2</v>
      </c>
      <c r="AD44" s="1">
        <f t="shared" si="4"/>
        <v>2.1409363874107124E-2</v>
      </c>
      <c r="AE44" s="1">
        <f t="shared" si="5"/>
        <v>7.1721889729776164E-3</v>
      </c>
    </row>
    <row r="45" spans="3:31" x14ac:dyDescent="0.25">
      <c r="C45" s="1">
        <f t="shared" si="6"/>
        <v>0.40000000000000019</v>
      </c>
      <c r="D45" s="1">
        <v>2.4470024E-2</v>
      </c>
      <c r="E45" s="1">
        <v>4.6791300000000001E-2</v>
      </c>
      <c r="F45" s="1">
        <v>3.5881116999999997E-2</v>
      </c>
      <c r="G45" s="1">
        <v>5.7978368999999997E-3</v>
      </c>
      <c r="H45" s="1">
        <f t="shared" si="8"/>
        <v>2.8235069475000003E-2</v>
      </c>
      <c r="I45" s="1">
        <f t="shared" si="7"/>
        <v>2.0507755040165131E-2</v>
      </c>
      <c r="J45" s="1"/>
      <c r="K45" s="1">
        <v>1.7176790592956601E-2</v>
      </c>
      <c r="L45" s="1">
        <v>1.96890142478355E-2</v>
      </c>
      <c r="M45" s="1">
        <v>1.29014621477476E-2</v>
      </c>
      <c r="N45" s="1">
        <v>1.8340437716613901E-2</v>
      </c>
      <c r="O45" s="1">
        <f t="shared" si="0"/>
        <v>1.7026926176288402E-2</v>
      </c>
      <c r="P45" s="1">
        <f t="shared" si="1"/>
        <v>2.5026822315138372E-3</v>
      </c>
      <c r="R45" s="1"/>
      <c r="S45" s="1">
        <v>2.0751635000000001E-2</v>
      </c>
      <c r="T45" s="1">
        <v>3.8690492999999999E-3</v>
      </c>
      <c r="U45" s="1">
        <v>-4.3788849999999997E-2</v>
      </c>
      <c r="V45" s="1">
        <v>4.7824568999999997E-2</v>
      </c>
      <c r="W45" s="1">
        <f t="shared" si="2"/>
        <v>7.1641008250000002E-3</v>
      </c>
      <c r="X45" s="1">
        <f t="shared" si="3"/>
        <v>4.4518639754543343E-2</v>
      </c>
      <c r="Y45" s="1"/>
      <c r="Z45" s="1">
        <v>3.24141303655862E-2</v>
      </c>
      <c r="AA45" s="1">
        <v>2.4103933371329499E-2</v>
      </c>
      <c r="AB45" s="1">
        <v>1.3336032588206899E-2</v>
      </c>
      <c r="AC45" s="1">
        <v>1.6291581940363599E-2</v>
      </c>
      <c r="AD45" s="1">
        <f t="shared" si="4"/>
        <v>2.1536419566371548E-2</v>
      </c>
      <c r="AE45" s="1">
        <f t="shared" si="5"/>
        <v>7.2950639489283257E-3</v>
      </c>
    </row>
    <row r="46" spans="3:31" x14ac:dyDescent="0.25">
      <c r="C46" s="1">
        <f t="shared" si="6"/>
        <v>0.4100000000000002</v>
      </c>
      <c r="D46" s="1">
        <v>2.4300504000000001E-2</v>
      </c>
      <c r="E46" s="1">
        <v>4.6762601000000001E-2</v>
      </c>
      <c r="F46" s="1">
        <v>3.5818882000000003E-2</v>
      </c>
      <c r="G46" s="1">
        <v>5.6787254000000001E-3</v>
      </c>
      <c r="H46" s="1">
        <f t="shared" si="8"/>
        <v>2.8140178100000003E-2</v>
      </c>
      <c r="I46" s="1">
        <f t="shared" si="7"/>
        <v>2.0557464107890326E-2</v>
      </c>
      <c r="J46" s="1"/>
      <c r="K46" s="1">
        <v>1.7073665459818501E-2</v>
      </c>
      <c r="L46" s="1">
        <v>1.97938334706588E-2</v>
      </c>
      <c r="M46" s="1">
        <v>1.29829567401358E-2</v>
      </c>
      <c r="N46" s="1">
        <v>1.8112735752791601E-2</v>
      </c>
      <c r="O46" s="1">
        <f t="shared" si="0"/>
        <v>1.6990797855851177E-2</v>
      </c>
      <c r="P46" s="1">
        <f t="shared" si="1"/>
        <v>2.470113308827228E-3</v>
      </c>
      <c r="R46" s="1"/>
      <c r="S46" s="1">
        <v>2.0702023E-2</v>
      </c>
      <c r="T46" s="1">
        <v>3.7386338000000002E-3</v>
      </c>
      <c r="U46" s="1">
        <v>-4.362154E-2</v>
      </c>
      <c r="V46" s="1">
        <v>4.7678291999999997E-2</v>
      </c>
      <c r="W46" s="1">
        <f t="shared" si="2"/>
        <v>7.1243521999999997E-3</v>
      </c>
      <c r="X46" s="1">
        <f t="shared" si="3"/>
        <v>4.4371149927285206E-2</v>
      </c>
      <c r="Y46" s="1"/>
      <c r="Z46" s="1">
        <v>3.25215936554899E-2</v>
      </c>
      <c r="AA46" s="1">
        <v>2.42825643363484E-2</v>
      </c>
      <c r="AB46" s="1">
        <v>1.32151664699046E-2</v>
      </c>
      <c r="AC46" s="1">
        <v>1.6371533064961599E-2</v>
      </c>
      <c r="AD46" s="1">
        <f t="shared" si="4"/>
        <v>2.1597714381676125E-2</v>
      </c>
      <c r="AE46" s="1">
        <f t="shared" si="5"/>
        <v>7.3685547199872064E-3</v>
      </c>
    </row>
    <row r="47" spans="3:31" x14ac:dyDescent="0.25">
      <c r="C47" s="1">
        <f t="shared" si="6"/>
        <v>0.42000000000000021</v>
      </c>
      <c r="D47" s="1">
        <v>2.4209186000000001E-2</v>
      </c>
      <c r="E47" s="1">
        <v>4.6725257999999999E-2</v>
      </c>
      <c r="F47" s="1">
        <v>3.5736444999999999E-2</v>
      </c>
      <c r="G47" s="1">
        <v>5.6722048000000004E-3</v>
      </c>
      <c r="H47" s="1">
        <f t="shared" si="8"/>
        <v>2.8085773449999997E-2</v>
      </c>
      <c r="I47" s="1">
        <f t="shared" si="7"/>
        <v>2.0538741240724096E-2</v>
      </c>
      <c r="J47" s="1"/>
      <c r="K47" s="1">
        <v>1.69225781519017E-2</v>
      </c>
      <c r="L47" s="1">
        <v>1.99224636222529E-2</v>
      </c>
      <c r="M47" s="1">
        <v>1.3095324940156699E-2</v>
      </c>
      <c r="N47" s="1">
        <v>1.7921733217805401E-2</v>
      </c>
      <c r="O47" s="1">
        <f t="shared" si="0"/>
        <v>1.6965524983029175E-2</v>
      </c>
      <c r="P47" s="1">
        <f t="shared" si="1"/>
        <v>2.4431271999492844E-3</v>
      </c>
      <c r="R47" s="1"/>
      <c r="S47" s="1">
        <v>2.0674604999999999E-2</v>
      </c>
      <c r="T47" s="1">
        <v>3.7063919000000002E-3</v>
      </c>
      <c r="U47" s="1">
        <v>-4.3422591000000003E-2</v>
      </c>
      <c r="V47" s="1">
        <v>4.7533959000000001E-2</v>
      </c>
      <c r="W47" s="1">
        <f t="shared" si="2"/>
        <v>7.1230912249999993E-3</v>
      </c>
      <c r="X47" s="1">
        <f t="shared" si="3"/>
        <v>4.4208499547425395E-2</v>
      </c>
      <c r="Y47" s="1"/>
      <c r="Z47" s="1">
        <v>3.2592366246022103E-2</v>
      </c>
      <c r="AA47" s="1">
        <v>2.44906333754954E-2</v>
      </c>
      <c r="AB47" s="1">
        <v>1.3072221032373399E-2</v>
      </c>
      <c r="AC47" s="1">
        <v>1.6428206311671301E-2</v>
      </c>
      <c r="AD47" s="1">
        <f t="shared" si="4"/>
        <v>2.1645856741390551E-2</v>
      </c>
      <c r="AE47" s="1">
        <f t="shared" si="5"/>
        <v>7.4426550797722299E-3</v>
      </c>
    </row>
    <row r="48" spans="3:31" x14ac:dyDescent="0.25">
      <c r="C48" s="1">
        <f t="shared" si="6"/>
        <v>0.43000000000000022</v>
      </c>
      <c r="D48" s="1">
        <v>2.4116930000000002E-2</v>
      </c>
      <c r="E48" s="1">
        <v>4.6564667999999997E-2</v>
      </c>
      <c r="F48" s="1">
        <v>3.5673015000000002E-2</v>
      </c>
      <c r="G48" s="1">
        <v>5.6574642999999997E-3</v>
      </c>
      <c r="H48" s="1">
        <f t="shared" si="8"/>
        <v>2.8003019325E-2</v>
      </c>
      <c r="I48" s="1">
        <f t="shared" si="7"/>
        <v>2.0476720293977228E-2</v>
      </c>
      <c r="J48" s="1"/>
      <c r="K48" s="1">
        <v>1.6706956274223E-2</v>
      </c>
      <c r="L48" s="1">
        <v>2.0164168793887799E-2</v>
      </c>
      <c r="M48" s="1">
        <v>1.31791570150715E-2</v>
      </c>
      <c r="N48" s="1">
        <v>1.7801210198204E-2</v>
      </c>
      <c r="O48" s="1">
        <f t="shared" si="0"/>
        <v>1.6962873070346572E-2</v>
      </c>
      <c r="P48" s="1">
        <f t="shared" si="1"/>
        <v>2.4773453902356469E-3</v>
      </c>
      <c r="R48" s="1"/>
      <c r="S48" s="1">
        <v>2.0617098E-2</v>
      </c>
      <c r="T48" s="1">
        <v>3.7186813999999999E-3</v>
      </c>
      <c r="U48" s="1">
        <v>-4.3195828999999998E-2</v>
      </c>
      <c r="V48" s="1">
        <v>4.7416544999999997E-2</v>
      </c>
      <c r="W48" s="1">
        <f t="shared" si="2"/>
        <v>7.1391238499999999E-3</v>
      </c>
      <c r="X48" s="1">
        <f t="shared" si="3"/>
        <v>4.4037202939300336E-2</v>
      </c>
      <c r="Y48" s="1"/>
      <c r="Z48" s="1">
        <v>3.2655948123431498E-2</v>
      </c>
      <c r="AA48" s="1">
        <v>2.4530197231231201E-2</v>
      </c>
      <c r="AB48" s="1">
        <v>1.2968129558382399E-2</v>
      </c>
      <c r="AC48" s="1">
        <v>1.64906778773551E-2</v>
      </c>
      <c r="AD48" s="1">
        <f t="shared" si="4"/>
        <v>2.166123819760005E-2</v>
      </c>
      <c r="AE48" s="1">
        <f t="shared" si="5"/>
        <v>7.4875932143678957E-3</v>
      </c>
    </row>
    <row r="49" spans="3:31" x14ac:dyDescent="0.25">
      <c r="C49" s="1">
        <f t="shared" si="6"/>
        <v>0.44000000000000022</v>
      </c>
      <c r="D49" s="1">
        <v>2.4063616999999999E-2</v>
      </c>
      <c r="E49" s="1">
        <v>4.6441585000000001E-2</v>
      </c>
      <c r="F49" s="1">
        <v>3.5593010000000001E-2</v>
      </c>
      <c r="G49" s="1">
        <v>5.6755412000000002E-3</v>
      </c>
      <c r="H49" s="1">
        <f t="shared" si="8"/>
        <v>2.7943438299999998E-2</v>
      </c>
      <c r="I49" s="1">
        <f t="shared" si="7"/>
        <v>2.0408016969343169E-2</v>
      </c>
      <c r="J49" s="1"/>
      <c r="K49" s="1">
        <v>1.6576311684526002E-2</v>
      </c>
      <c r="L49" s="1">
        <v>2.03710242591203E-2</v>
      </c>
      <c r="M49" s="1">
        <v>1.32933018572929E-2</v>
      </c>
      <c r="N49" s="1">
        <v>1.7683282825691999E-2</v>
      </c>
      <c r="O49" s="1">
        <f t="shared" si="0"/>
        <v>1.6980980156657798E-2</v>
      </c>
      <c r="P49" s="1">
        <f t="shared" si="1"/>
        <v>2.4975667727790566E-3</v>
      </c>
      <c r="R49" s="1"/>
      <c r="S49" s="1">
        <v>2.0578887000000001E-2</v>
      </c>
      <c r="T49" s="1">
        <v>3.7573399E-3</v>
      </c>
      <c r="U49" s="1">
        <v>-4.3043367999999999E-2</v>
      </c>
      <c r="V49" s="1">
        <v>4.7189765000000002E-2</v>
      </c>
      <c r="W49" s="1">
        <f t="shared" si="2"/>
        <v>7.1206559750000009E-3</v>
      </c>
      <c r="X49" s="1">
        <f t="shared" si="3"/>
        <v>4.38605948062918E-2</v>
      </c>
      <c r="Y49" s="1"/>
      <c r="Z49" s="1">
        <v>3.27463979250181E-2</v>
      </c>
      <c r="AA49" s="1">
        <v>2.46406780037037E-2</v>
      </c>
      <c r="AB49" s="1">
        <v>1.2822565579849199E-2</v>
      </c>
      <c r="AC49" s="1">
        <v>1.6559535071317601E-2</v>
      </c>
      <c r="AD49" s="1">
        <f t="shared" si="4"/>
        <v>2.1692294144972153E-2</v>
      </c>
      <c r="AE49" s="1">
        <f t="shared" si="5"/>
        <v>7.5597864687868182E-3</v>
      </c>
    </row>
    <row r="50" spans="3:31" x14ac:dyDescent="0.25">
      <c r="C50" s="1">
        <f t="shared" si="6"/>
        <v>0.45000000000000023</v>
      </c>
      <c r="D50" s="1">
        <v>2.3983397E-2</v>
      </c>
      <c r="E50" s="1">
        <v>4.6240534999999999E-2</v>
      </c>
      <c r="F50" s="1">
        <v>3.5570890000000001E-2</v>
      </c>
      <c r="G50" s="1">
        <v>5.6074532000000002E-3</v>
      </c>
      <c r="H50" s="1">
        <f t="shared" si="8"/>
        <v>2.7850568800000003E-2</v>
      </c>
      <c r="I50" s="1">
        <f t="shared" si="7"/>
        <v>2.0361726164518198E-2</v>
      </c>
      <c r="J50" s="1"/>
      <c r="K50" s="1">
        <v>1.6433762066151301E-2</v>
      </c>
      <c r="L50" s="1">
        <v>2.0642980943893802E-2</v>
      </c>
      <c r="M50" s="1">
        <v>1.3355535670525999E-2</v>
      </c>
      <c r="N50" s="1">
        <v>1.76096200051673E-2</v>
      </c>
      <c r="O50" s="1">
        <f t="shared" si="0"/>
        <v>1.70104746714346E-2</v>
      </c>
      <c r="P50" s="1">
        <f t="shared" si="1"/>
        <v>2.5691400711591317E-3</v>
      </c>
      <c r="R50" s="1"/>
      <c r="S50" s="1">
        <v>2.0600904E-2</v>
      </c>
      <c r="T50" s="1">
        <v>3.7141396000000002E-3</v>
      </c>
      <c r="U50" s="1">
        <v>-4.2825679999999998E-2</v>
      </c>
      <c r="V50" s="1">
        <v>4.7008692999999997E-2</v>
      </c>
      <c r="W50" s="1">
        <f t="shared" si="2"/>
        <v>7.1245141499999996E-3</v>
      </c>
      <c r="X50" s="1">
        <f t="shared" si="3"/>
        <v>4.3680690377961996E-2</v>
      </c>
      <c r="Y50" s="1"/>
      <c r="Z50" s="1">
        <v>3.28406076526137E-2</v>
      </c>
      <c r="AA50" s="1">
        <v>2.4777449877199001E-2</v>
      </c>
      <c r="AB50" s="1">
        <v>1.2811869740463401E-2</v>
      </c>
      <c r="AC50" s="1">
        <v>1.6642018300203999E-2</v>
      </c>
      <c r="AD50" s="1">
        <f t="shared" si="4"/>
        <v>2.1767986392620023E-2</v>
      </c>
      <c r="AE50" s="1">
        <f t="shared" si="5"/>
        <v>7.5956556260623137E-3</v>
      </c>
    </row>
    <row r="51" spans="3:31" x14ac:dyDescent="0.25">
      <c r="C51" s="1">
        <f t="shared" si="6"/>
        <v>0.46000000000000024</v>
      </c>
      <c r="D51" s="1">
        <v>2.3938302000000002E-2</v>
      </c>
      <c r="E51" s="1">
        <v>4.6055081999999997E-2</v>
      </c>
      <c r="F51" s="1">
        <v>3.5581537000000003E-2</v>
      </c>
      <c r="G51" s="1">
        <v>5.6476462999999998E-3</v>
      </c>
      <c r="H51" s="1">
        <f t="shared" si="8"/>
        <v>2.7805641824999998E-2</v>
      </c>
      <c r="I51" s="1">
        <f t="shared" si="7"/>
        <v>2.027182984323235E-2</v>
      </c>
      <c r="J51" s="1"/>
      <c r="K51" s="1">
        <v>1.64070472944494E-2</v>
      </c>
      <c r="L51" s="1">
        <v>2.0919607170056601E-2</v>
      </c>
      <c r="M51" s="1">
        <v>1.34238873098533E-2</v>
      </c>
      <c r="N51" s="1">
        <v>1.75533090347679E-2</v>
      </c>
      <c r="O51" s="1">
        <f t="shared" si="0"/>
        <v>1.7075962702281802E-2</v>
      </c>
      <c r="P51" s="1">
        <f t="shared" si="1"/>
        <v>2.6408107406136424E-3</v>
      </c>
      <c r="R51" s="1"/>
      <c r="S51" s="1">
        <v>2.0619307E-2</v>
      </c>
      <c r="T51" s="1">
        <v>3.5978458E-3</v>
      </c>
      <c r="U51" s="1">
        <v>-4.2743999999999997E-2</v>
      </c>
      <c r="V51" s="1">
        <v>4.6818268000000003E-2</v>
      </c>
      <c r="W51" s="1">
        <f t="shared" si="2"/>
        <v>7.0728552000000012E-3</v>
      </c>
      <c r="X51" s="1">
        <f t="shared" si="3"/>
        <v>4.3567849516036143E-2</v>
      </c>
      <c r="Y51" s="1"/>
      <c r="Z51" s="1">
        <v>3.2919574416172402E-2</v>
      </c>
      <c r="AA51" s="1">
        <v>2.47855241785238E-2</v>
      </c>
      <c r="AB51" s="1">
        <v>1.2698171968806E-2</v>
      </c>
      <c r="AC51" s="1">
        <v>1.6787339364083598E-2</v>
      </c>
      <c r="AD51" s="1">
        <f t="shared" si="4"/>
        <v>2.1797652481896451E-2</v>
      </c>
      <c r="AE51" s="1">
        <f t="shared" si="5"/>
        <v>7.6335306657129747E-3</v>
      </c>
    </row>
    <row r="52" spans="3:31" x14ac:dyDescent="0.25">
      <c r="C52" s="1">
        <f t="shared" si="6"/>
        <v>0.47000000000000025</v>
      </c>
      <c r="D52" s="1">
        <v>2.3955690000000002E-2</v>
      </c>
      <c r="E52" s="1">
        <v>4.5828714999999999E-2</v>
      </c>
      <c r="F52" s="1">
        <v>3.5599275999999999E-2</v>
      </c>
      <c r="G52" s="1">
        <v>5.6138467000000003E-3</v>
      </c>
      <c r="H52" s="1">
        <f t="shared" si="8"/>
        <v>2.7749381924999997E-2</v>
      </c>
      <c r="I52" s="1">
        <f t="shared" si="7"/>
        <v>2.0197970604536215E-2</v>
      </c>
      <c r="J52" s="1"/>
      <c r="K52" s="1">
        <v>1.6278527053342401E-2</v>
      </c>
      <c r="L52" s="1">
        <v>2.1275361759758801E-2</v>
      </c>
      <c r="M52" s="1">
        <v>1.3492605484982E-2</v>
      </c>
      <c r="N52" s="1">
        <v>1.75461645134255E-2</v>
      </c>
      <c r="O52" s="1">
        <f t="shared" si="0"/>
        <v>1.7148164702877177E-2</v>
      </c>
      <c r="P52" s="1">
        <f t="shared" si="1"/>
        <v>2.7541943692741362E-3</v>
      </c>
      <c r="R52" s="1"/>
      <c r="S52" s="1">
        <v>2.0698695999999999E-2</v>
      </c>
      <c r="T52" s="1">
        <v>3.543484E-3</v>
      </c>
      <c r="U52" s="1">
        <v>-4.2694538999999997E-2</v>
      </c>
      <c r="V52" s="1">
        <v>4.6652871999999998E-2</v>
      </c>
      <c r="W52" s="1">
        <f t="shared" si="2"/>
        <v>7.05012825E-3</v>
      </c>
      <c r="X52" s="1">
        <f t="shared" si="3"/>
        <v>4.3488312209782345E-2</v>
      </c>
      <c r="Y52" s="1"/>
      <c r="Z52" s="1">
        <v>3.2953992576309397E-2</v>
      </c>
      <c r="AA52" s="1">
        <v>2.4812274719677199E-2</v>
      </c>
      <c r="AB52" s="1">
        <v>1.2599927873865E-2</v>
      </c>
      <c r="AC52" s="1">
        <v>1.6964646788209799E-2</v>
      </c>
      <c r="AD52" s="1">
        <f t="shared" si="4"/>
        <v>2.183271048951535E-2</v>
      </c>
      <c r="AE52" s="1">
        <f t="shared" si="5"/>
        <v>7.6489822844494678E-3</v>
      </c>
    </row>
    <row r="53" spans="3:31" x14ac:dyDescent="0.25">
      <c r="C53" s="1">
        <f t="shared" si="6"/>
        <v>0.48000000000000026</v>
      </c>
      <c r="D53" s="1">
        <v>2.3920145E-2</v>
      </c>
      <c r="E53" s="1">
        <v>4.5684371000000001E-2</v>
      </c>
      <c r="F53" s="1">
        <v>3.5587504999999998E-2</v>
      </c>
      <c r="G53" s="1">
        <v>5.6143449999999998E-3</v>
      </c>
      <c r="H53" s="1">
        <f t="shared" si="8"/>
        <v>2.7701591499999997E-2</v>
      </c>
      <c r="I53" s="1">
        <f t="shared" si="7"/>
        <v>2.0140033318755128E-2</v>
      </c>
      <c r="J53" s="1"/>
      <c r="K53" s="1">
        <v>1.6158571653305798E-2</v>
      </c>
      <c r="L53" s="1">
        <v>2.1545778183879399E-2</v>
      </c>
      <c r="M53" s="1">
        <v>1.3494823007893999E-2</v>
      </c>
      <c r="N53" s="1">
        <v>1.7519226821841299E-2</v>
      </c>
      <c r="O53" s="1">
        <f t="shared" si="0"/>
        <v>1.7179599916730123E-2</v>
      </c>
      <c r="P53" s="1">
        <f t="shared" si="1"/>
        <v>2.8615009085152044E-3</v>
      </c>
      <c r="R53" s="1"/>
      <c r="S53" s="1">
        <v>2.0680659000000001E-2</v>
      </c>
      <c r="T53" s="1">
        <v>3.5307321E-3</v>
      </c>
      <c r="U53" s="1">
        <v>-4.2796090000000002E-2</v>
      </c>
      <c r="V53" s="1">
        <v>4.6480755999999998E-2</v>
      </c>
      <c r="W53" s="1">
        <f t="shared" si="2"/>
        <v>6.9740142749999991E-3</v>
      </c>
      <c r="X53" s="1">
        <f t="shared" si="3"/>
        <v>4.3467508764467422E-2</v>
      </c>
      <c r="Y53" s="1"/>
      <c r="Z53" s="1">
        <v>3.2912461181615699E-2</v>
      </c>
      <c r="AA53" s="1">
        <v>2.4714094699161301E-2</v>
      </c>
      <c r="AB53" s="1">
        <v>1.23668345807774E-2</v>
      </c>
      <c r="AC53" s="1">
        <v>1.7177428518721699E-2</v>
      </c>
      <c r="AD53" s="1">
        <f t="shared" si="4"/>
        <v>2.1792704745069027E-2</v>
      </c>
      <c r="AE53" s="1">
        <f t="shared" si="5"/>
        <v>7.6620876806018298E-3</v>
      </c>
    </row>
    <row r="54" spans="3:31" x14ac:dyDescent="0.25">
      <c r="C54" s="1">
        <f t="shared" si="6"/>
        <v>0.49000000000000027</v>
      </c>
      <c r="D54" s="1">
        <v>2.3921392999999999E-2</v>
      </c>
      <c r="E54" s="1">
        <v>4.5573782E-2</v>
      </c>
      <c r="F54" s="1">
        <v>3.5566449E-2</v>
      </c>
      <c r="G54" s="1">
        <v>5.5607612999999997E-3</v>
      </c>
      <c r="H54" s="1">
        <f t="shared" si="8"/>
        <v>2.7655596324999997E-2</v>
      </c>
      <c r="I54" s="1">
        <f t="shared" si="7"/>
        <v>2.0117803428330177E-2</v>
      </c>
      <c r="J54" s="1"/>
      <c r="K54" s="1">
        <v>1.6013350081002201E-2</v>
      </c>
      <c r="L54" s="1">
        <v>2.1811729386150398E-2</v>
      </c>
      <c r="M54" s="1">
        <v>1.3457629360582601E-2</v>
      </c>
      <c r="N54" s="1">
        <v>1.7499116890237199E-2</v>
      </c>
      <c r="O54" s="1">
        <f t="shared" si="0"/>
        <v>1.7195456429493099E-2</v>
      </c>
      <c r="P54" s="1">
        <f t="shared" si="1"/>
        <v>2.9846578955516423E-3</v>
      </c>
      <c r="R54" s="1"/>
      <c r="S54" s="1">
        <v>2.0669136000000001E-2</v>
      </c>
      <c r="T54" s="1">
        <v>3.5750805000000002E-3</v>
      </c>
      <c r="U54" s="1">
        <v>-4.2853533999999999E-2</v>
      </c>
      <c r="V54" s="1">
        <v>4.6275116999999998E-2</v>
      </c>
      <c r="W54" s="1">
        <f t="shared" si="2"/>
        <v>6.9164498750000003E-3</v>
      </c>
      <c r="X54" s="1">
        <f t="shared" si="3"/>
        <v>4.3409969483979294E-2</v>
      </c>
      <c r="Y54" s="1"/>
      <c r="Z54" s="1">
        <v>3.2907027478284702E-2</v>
      </c>
      <c r="AA54" s="1">
        <v>2.4745110677397701E-2</v>
      </c>
      <c r="AB54" s="1">
        <v>1.22204524151403E-2</v>
      </c>
      <c r="AC54" s="1">
        <v>1.7362146263393798E-2</v>
      </c>
      <c r="AD54" s="1">
        <f t="shared" si="4"/>
        <v>2.1808684208554127E-2</v>
      </c>
      <c r="AE54" s="1">
        <f t="shared" si="5"/>
        <v>7.6805684917982736E-3</v>
      </c>
    </row>
    <row r="55" spans="3:31" x14ac:dyDescent="0.25">
      <c r="C55" s="1">
        <f t="shared" si="6"/>
        <v>0.50000000000000022</v>
      </c>
      <c r="D55" s="1">
        <v>2.3913153999999999E-2</v>
      </c>
      <c r="E55" s="1">
        <v>4.5447311999999997E-2</v>
      </c>
      <c r="F55" s="1">
        <v>3.5501040999999997E-2</v>
      </c>
      <c r="G55" s="1">
        <v>5.5772746000000003E-3</v>
      </c>
      <c r="H55" s="1">
        <f t="shared" si="8"/>
        <v>2.7609695399999998E-2</v>
      </c>
      <c r="I55" s="1">
        <f t="shared" si="7"/>
        <v>2.0047522867591355E-2</v>
      </c>
      <c r="J55" s="1"/>
      <c r="K55" s="1">
        <v>1.5946368465203298E-2</v>
      </c>
      <c r="L55" s="1">
        <v>2.2020450941711001E-2</v>
      </c>
      <c r="M55" s="1">
        <v>1.3425974697401E-2</v>
      </c>
      <c r="N55" s="1">
        <v>1.75502745492425E-2</v>
      </c>
      <c r="O55" s="1">
        <f t="shared" si="0"/>
        <v>1.723576716338945E-2</v>
      </c>
      <c r="P55" s="1">
        <f t="shared" si="1"/>
        <v>3.0804531219773908E-3</v>
      </c>
      <c r="R55" s="1"/>
      <c r="S55" s="1">
        <v>2.0691912999999999E-2</v>
      </c>
      <c r="T55" s="1">
        <v>3.5941163000000002E-3</v>
      </c>
      <c r="U55" s="1">
        <v>-4.2873385999999999E-2</v>
      </c>
      <c r="V55" s="1">
        <v>4.6143308000000001E-2</v>
      </c>
      <c r="W55" s="1">
        <f t="shared" si="2"/>
        <v>6.8889878249999998E-3</v>
      </c>
      <c r="X55" s="1">
        <f t="shared" si="3"/>
        <v>4.3369248731540314E-2</v>
      </c>
      <c r="Y55" s="1"/>
      <c r="Z55" s="1">
        <v>3.2834270580690002E-2</v>
      </c>
      <c r="AA55" s="1">
        <v>2.4782139817582399E-2</v>
      </c>
      <c r="AB55" s="1">
        <v>1.20261123582834E-2</v>
      </c>
      <c r="AC55" s="1">
        <v>1.75594289561939E-2</v>
      </c>
      <c r="AD55" s="1">
        <f t="shared" si="4"/>
        <v>2.1800487928187427E-2</v>
      </c>
      <c r="AE55" s="1">
        <f t="shared" si="5"/>
        <v>7.6909371935970404E-3</v>
      </c>
    </row>
    <row r="56" spans="3:31" x14ac:dyDescent="0.25">
      <c r="C56" s="1">
        <f t="shared" si="6"/>
        <v>0.51000000000000023</v>
      </c>
      <c r="D56" s="1">
        <v>2.3980115E-2</v>
      </c>
      <c r="E56" s="1">
        <v>4.5313212999999998E-2</v>
      </c>
      <c r="F56" s="1">
        <v>3.5439044000000003E-2</v>
      </c>
      <c r="G56" s="1">
        <v>5.5434741000000001E-3</v>
      </c>
      <c r="H56" s="1">
        <f t="shared" si="8"/>
        <v>2.7568961525000001E-2</v>
      </c>
      <c r="I56" s="1">
        <f t="shared" si="7"/>
        <v>1.9993685617325299E-2</v>
      </c>
      <c r="J56" s="1"/>
      <c r="K56" s="1">
        <v>1.5929009441739601E-2</v>
      </c>
      <c r="L56" s="1">
        <v>2.2335340812038001E-2</v>
      </c>
      <c r="M56" s="1">
        <v>1.34412112653545E-2</v>
      </c>
      <c r="N56" s="1">
        <v>1.7606961553808999E-2</v>
      </c>
      <c r="O56" s="1">
        <f t="shared" si="0"/>
        <v>1.7328130768235275E-2</v>
      </c>
      <c r="P56" s="1">
        <f t="shared" si="1"/>
        <v>3.1980021459314871E-3</v>
      </c>
      <c r="R56" s="1"/>
      <c r="S56" s="1">
        <v>2.0876612999999999E-2</v>
      </c>
      <c r="T56" s="1">
        <v>3.5675233000000001E-3</v>
      </c>
      <c r="U56" s="1">
        <v>-4.2905132999999998E-2</v>
      </c>
      <c r="V56" s="1">
        <v>4.5973551000000001E-2</v>
      </c>
      <c r="W56" s="1">
        <f t="shared" si="2"/>
        <v>6.8781385750000005E-3</v>
      </c>
      <c r="X56" s="1">
        <f t="shared" si="3"/>
        <v>4.3344347297024993E-2</v>
      </c>
      <c r="Y56" s="1"/>
      <c r="Z56" s="1">
        <v>3.2717649389167297E-2</v>
      </c>
      <c r="AA56" s="1">
        <v>2.47513381223682E-2</v>
      </c>
      <c r="AB56" s="1">
        <v>1.1769921478894199E-2</v>
      </c>
      <c r="AC56" s="1">
        <v>1.7801146096855999E-2</v>
      </c>
      <c r="AD56" s="1">
        <f t="shared" si="4"/>
        <v>2.1760013771821424E-2</v>
      </c>
      <c r="AE56" s="1">
        <f t="shared" si="5"/>
        <v>7.6961764809567726E-3</v>
      </c>
    </row>
    <row r="57" spans="3:31" x14ac:dyDescent="0.25">
      <c r="C57" s="1">
        <f t="shared" si="6"/>
        <v>0.52000000000000024</v>
      </c>
      <c r="D57" s="1">
        <v>2.4061579E-2</v>
      </c>
      <c r="E57" s="1">
        <v>4.5258782999999997E-2</v>
      </c>
      <c r="F57" s="1">
        <v>3.5390902000000002E-2</v>
      </c>
      <c r="G57" s="1">
        <v>5.5109961000000002E-3</v>
      </c>
      <c r="H57" s="1">
        <f t="shared" si="8"/>
        <v>2.7555565024999999E-2</v>
      </c>
      <c r="I57" s="1">
        <f t="shared" si="7"/>
        <v>1.9972903352292813E-2</v>
      </c>
      <c r="J57" s="1"/>
      <c r="K57" s="1">
        <v>1.5922224015564701E-2</v>
      </c>
      <c r="L57" s="1">
        <v>2.2574529481265902E-2</v>
      </c>
      <c r="M57" s="1">
        <v>1.3449215375119899E-2</v>
      </c>
      <c r="N57" s="1">
        <v>1.7659797043092101E-2</v>
      </c>
      <c r="O57" s="1">
        <f t="shared" si="0"/>
        <v>1.7401441478760649E-2</v>
      </c>
      <c r="P57" s="1">
        <f t="shared" si="1"/>
        <v>3.2883939147765329E-3</v>
      </c>
      <c r="R57" s="1"/>
      <c r="S57" s="1">
        <v>2.1035802999999999E-2</v>
      </c>
      <c r="T57" s="1">
        <v>3.6247639999999999E-3</v>
      </c>
      <c r="U57" s="1">
        <v>-4.2942144000000002E-2</v>
      </c>
      <c r="V57" s="1">
        <v>4.5872424000000002E-2</v>
      </c>
      <c r="W57" s="1">
        <f t="shared" si="2"/>
        <v>6.8977117499999996E-3</v>
      </c>
      <c r="X57" s="1">
        <f t="shared" si="3"/>
        <v>4.3344000590469646E-2</v>
      </c>
      <c r="Y57" s="1"/>
      <c r="Z57" s="1">
        <v>3.2585364727799403E-2</v>
      </c>
      <c r="AA57" s="1">
        <v>2.46598930855449E-2</v>
      </c>
      <c r="AB57" s="1">
        <v>1.1503375640883299E-2</v>
      </c>
      <c r="AC57" s="1">
        <v>1.8096069895225001E-2</v>
      </c>
      <c r="AD57" s="1">
        <f t="shared" si="4"/>
        <v>2.171117583736315E-2</v>
      </c>
      <c r="AE57" s="1">
        <f t="shared" si="5"/>
        <v>7.6917480562311777E-3</v>
      </c>
    </row>
    <row r="58" spans="3:31" x14ac:dyDescent="0.25">
      <c r="C58" s="1">
        <f t="shared" si="6"/>
        <v>0.53000000000000025</v>
      </c>
      <c r="D58" s="1">
        <v>2.4082780000000002E-2</v>
      </c>
      <c r="E58" s="1">
        <v>4.5250579999999999E-2</v>
      </c>
      <c r="F58" s="1">
        <v>3.5344750000000001E-2</v>
      </c>
      <c r="G58" s="1">
        <v>5.4575754000000002E-3</v>
      </c>
      <c r="H58" s="1">
        <f t="shared" si="8"/>
        <v>2.7533921349999997E-2</v>
      </c>
      <c r="I58" s="1">
        <f t="shared" si="7"/>
        <v>1.9986187496074895E-2</v>
      </c>
      <c r="J58" s="1"/>
      <c r="K58" s="1">
        <v>1.5892422312514299E-2</v>
      </c>
      <c r="L58" s="1">
        <v>2.2786596347068401E-2</v>
      </c>
      <c r="M58" s="1">
        <v>1.3380931470684299E-2</v>
      </c>
      <c r="N58" s="1">
        <v>1.7642464133198602E-2</v>
      </c>
      <c r="O58" s="1">
        <f t="shared" si="0"/>
        <v>1.74256035658664E-2</v>
      </c>
      <c r="P58" s="1">
        <f t="shared" si="1"/>
        <v>3.3921634360482458E-3</v>
      </c>
      <c r="R58" s="1"/>
      <c r="S58" s="1">
        <v>2.1172046999999999E-2</v>
      </c>
      <c r="T58" s="1">
        <v>3.6965557E-3</v>
      </c>
      <c r="U58" s="1">
        <v>-4.2971044999999999E-2</v>
      </c>
      <c r="V58" s="1">
        <v>4.5755357000000003E-2</v>
      </c>
      <c r="W58" s="1">
        <f t="shared" si="2"/>
        <v>6.9132286750000008E-3</v>
      </c>
      <c r="X58" s="1">
        <f t="shared" si="3"/>
        <v>4.3329648428693343E-2</v>
      </c>
      <c r="Y58" s="1"/>
      <c r="Z58" s="1">
        <v>3.23970517324755E-2</v>
      </c>
      <c r="AA58" s="1">
        <v>2.44867194379778E-2</v>
      </c>
      <c r="AB58" s="1">
        <v>1.1357474671826301E-2</v>
      </c>
      <c r="AC58" s="1">
        <v>1.8385252560471899E-2</v>
      </c>
      <c r="AD58" s="1">
        <f t="shared" si="4"/>
        <v>2.1656624600687874E-2</v>
      </c>
      <c r="AE58" s="1">
        <f t="shared" si="5"/>
        <v>7.6273755543917994E-3</v>
      </c>
    </row>
    <row r="59" spans="3:31" x14ac:dyDescent="0.25">
      <c r="C59" s="1">
        <f t="shared" si="6"/>
        <v>0.54000000000000026</v>
      </c>
      <c r="D59" s="1">
        <v>2.4216462000000001E-2</v>
      </c>
      <c r="E59" s="1">
        <v>4.5250110000000003E-2</v>
      </c>
      <c r="F59" s="1">
        <v>3.5300404000000001E-2</v>
      </c>
      <c r="G59" s="1">
        <v>5.4216710999999999E-3</v>
      </c>
      <c r="H59" s="1">
        <f t="shared" si="8"/>
        <v>2.7547161775000002E-2</v>
      </c>
      <c r="I59" s="1">
        <f t="shared" si="7"/>
        <v>1.9986021973189941E-2</v>
      </c>
      <c r="J59" s="1"/>
      <c r="K59" s="1">
        <v>1.5870636478645499E-2</v>
      </c>
      <c r="L59" s="1">
        <v>2.2967020561405E-2</v>
      </c>
      <c r="M59" s="1">
        <v>1.32730354079329E-2</v>
      </c>
      <c r="N59" s="1">
        <v>1.76313613820221E-2</v>
      </c>
      <c r="O59" s="1">
        <f t="shared" si="0"/>
        <v>1.7435513457501377E-2</v>
      </c>
      <c r="P59" s="1">
        <f t="shared" si="1"/>
        <v>3.4946603525032129E-3</v>
      </c>
      <c r="R59" s="1"/>
      <c r="S59" s="1">
        <v>2.1232807999999999E-2</v>
      </c>
      <c r="T59" s="1">
        <v>3.7483619999999999E-3</v>
      </c>
      <c r="U59" s="1">
        <v>-4.3025248000000002E-2</v>
      </c>
      <c r="V59" s="1">
        <v>4.571186E-2</v>
      </c>
      <c r="W59" s="1">
        <f t="shared" si="2"/>
        <v>6.9169454999999987E-3</v>
      </c>
      <c r="X59" s="1">
        <f t="shared" si="3"/>
        <v>4.3347349346740317E-2</v>
      </c>
      <c r="Y59" s="1"/>
      <c r="Z59" s="1">
        <v>3.2238555666933899E-2</v>
      </c>
      <c r="AA59" s="1">
        <v>2.43917180271866E-2</v>
      </c>
      <c r="AB59" s="1">
        <v>1.12400960826201E-2</v>
      </c>
      <c r="AC59" s="1">
        <v>1.8717987856595002E-2</v>
      </c>
      <c r="AD59" s="1">
        <f t="shared" si="4"/>
        <v>2.1647089408333903E-2</v>
      </c>
      <c r="AE59" s="1">
        <f t="shared" si="5"/>
        <v>7.5708952825143906E-3</v>
      </c>
    </row>
    <row r="60" spans="3:31" x14ac:dyDescent="0.25">
      <c r="C60" s="1">
        <f t="shared" si="6"/>
        <v>0.55000000000000027</v>
      </c>
      <c r="D60" s="1">
        <v>2.4355251000000001E-2</v>
      </c>
      <c r="E60" s="1">
        <v>4.5275949000000003E-2</v>
      </c>
      <c r="F60" s="1">
        <v>3.5255305000000001E-2</v>
      </c>
      <c r="G60" s="1">
        <v>5.4042357999999997E-3</v>
      </c>
      <c r="H60" s="1">
        <f t="shared" si="8"/>
        <v>2.7572685200000002E-2</v>
      </c>
      <c r="I60" s="1">
        <f t="shared" si="7"/>
        <v>1.9987203799825017E-2</v>
      </c>
      <c r="J60" s="1"/>
      <c r="K60" s="1">
        <v>1.59231621482109E-2</v>
      </c>
      <c r="L60" s="1">
        <v>2.309084140691E-2</v>
      </c>
      <c r="M60" s="1">
        <v>1.31388579493119E-2</v>
      </c>
      <c r="N60" s="1">
        <v>1.7631423555538199E-2</v>
      </c>
      <c r="O60" s="1">
        <f t="shared" si="0"/>
        <v>1.744607126499275E-2</v>
      </c>
      <c r="P60" s="1">
        <f t="shared" si="1"/>
        <v>3.5754630931486829E-3</v>
      </c>
      <c r="R60" s="1"/>
      <c r="S60" s="1">
        <v>2.1271287999999999E-2</v>
      </c>
      <c r="T60" s="1">
        <v>3.7098885999999999E-3</v>
      </c>
      <c r="U60" s="1">
        <v>-4.3068342000000003E-2</v>
      </c>
      <c r="V60" s="1">
        <v>4.5641698000000001E-2</v>
      </c>
      <c r="W60" s="1">
        <f t="shared" si="2"/>
        <v>6.8886331499999993E-3</v>
      </c>
      <c r="X60" s="1">
        <f t="shared" si="3"/>
        <v>4.3348158141221296E-2</v>
      </c>
      <c r="Y60" s="1"/>
      <c r="Z60" s="1">
        <v>3.2131859687024103E-2</v>
      </c>
      <c r="AA60" s="1">
        <v>2.4265157947597399E-2</v>
      </c>
      <c r="AB60" s="1">
        <v>1.10951033720657E-2</v>
      </c>
      <c r="AC60" s="1">
        <v>1.89637581299371E-2</v>
      </c>
      <c r="AD60" s="1">
        <f t="shared" si="4"/>
        <v>2.1613969784156074E-2</v>
      </c>
      <c r="AE60" s="1">
        <f t="shared" si="5"/>
        <v>7.5505114576049151E-3</v>
      </c>
    </row>
    <row r="61" spans="3:31" x14ac:dyDescent="0.25">
      <c r="C61" s="1">
        <f t="shared" si="6"/>
        <v>0.56000000000000028</v>
      </c>
      <c r="D61" s="1">
        <v>2.4457916999999999E-2</v>
      </c>
      <c r="E61" s="1">
        <v>4.5286272000000002E-2</v>
      </c>
      <c r="F61" s="1">
        <v>3.5280107999999998E-2</v>
      </c>
      <c r="G61" s="1">
        <v>5.4198661999999998E-3</v>
      </c>
      <c r="H61" s="1">
        <f t="shared" si="8"/>
        <v>2.7611040799999997E-2</v>
      </c>
      <c r="I61" s="1">
        <f t="shared" si="7"/>
        <v>1.998080595124983E-2</v>
      </c>
      <c r="J61" s="1"/>
      <c r="K61" s="1">
        <v>1.593881123578E-2</v>
      </c>
      <c r="L61" s="1">
        <v>2.3120027748750799E-2</v>
      </c>
      <c r="M61" s="1">
        <v>1.2983245230940001E-2</v>
      </c>
      <c r="N61" s="1">
        <v>1.76340691796553E-2</v>
      </c>
      <c r="O61" s="1">
        <f t="shared" si="0"/>
        <v>1.7419038348781526E-2</v>
      </c>
      <c r="P61" s="1">
        <f t="shared" si="1"/>
        <v>3.6307895753711766E-3</v>
      </c>
      <c r="R61" s="1"/>
      <c r="S61" s="1">
        <v>2.1359119999999999E-2</v>
      </c>
      <c r="T61" s="1">
        <v>3.6627434000000001E-3</v>
      </c>
      <c r="U61" s="1">
        <v>-4.3097664000000001E-2</v>
      </c>
      <c r="V61" s="1">
        <v>4.5620695000000003E-2</v>
      </c>
      <c r="W61" s="1">
        <f t="shared" si="2"/>
        <v>6.8862236000000005E-3</v>
      </c>
      <c r="X61" s="1">
        <f t="shared" si="3"/>
        <v>4.3369382371709828E-2</v>
      </c>
      <c r="Y61" s="1"/>
      <c r="Z61" s="1">
        <v>3.2060535835376103E-2</v>
      </c>
      <c r="AA61" s="1">
        <v>2.4116710799113698E-2</v>
      </c>
      <c r="AB61" s="1">
        <v>1.0935779661118E-2</v>
      </c>
      <c r="AC61" s="1">
        <v>1.92955233384298E-2</v>
      </c>
      <c r="AD61" s="1">
        <f t="shared" si="4"/>
        <v>2.16021374085094E-2</v>
      </c>
      <c r="AE61" s="1">
        <f t="shared" si="5"/>
        <v>7.5419695492251436E-3</v>
      </c>
    </row>
    <row r="62" spans="3:31" x14ac:dyDescent="0.25">
      <c r="C62" s="1">
        <f t="shared" si="6"/>
        <v>0.57000000000000028</v>
      </c>
      <c r="D62" s="1">
        <v>2.4535429000000001E-2</v>
      </c>
      <c r="E62" s="1">
        <v>4.5329518999999999E-2</v>
      </c>
      <c r="F62" s="1">
        <v>3.5323355000000001E-2</v>
      </c>
      <c r="G62" s="1">
        <v>5.5075734999999997E-3</v>
      </c>
      <c r="H62" s="1">
        <f t="shared" si="8"/>
        <v>2.7673969125E-2</v>
      </c>
      <c r="I62" s="1">
        <f t="shared" si="7"/>
        <v>1.9956747310642346E-2</v>
      </c>
      <c r="J62" s="1"/>
      <c r="K62" s="1">
        <v>1.59533116617127E-2</v>
      </c>
      <c r="L62" s="1">
        <v>2.3099405246306801E-2</v>
      </c>
      <c r="M62" s="1">
        <v>1.2852879756252201E-2</v>
      </c>
      <c r="N62" s="1">
        <v>1.7611260888076199E-2</v>
      </c>
      <c r="O62" s="1">
        <f t="shared" si="0"/>
        <v>1.7379214388086976E-2</v>
      </c>
      <c r="P62" s="1">
        <f t="shared" si="1"/>
        <v>3.6600464299811788E-3</v>
      </c>
      <c r="R62" s="1"/>
      <c r="S62" s="1">
        <v>2.1521075000000001E-2</v>
      </c>
      <c r="T62" s="1">
        <v>3.7593218000000002E-3</v>
      </c>
      <c r="U62" s="1">
        <v>-4.3129392000000003E-2</v>
      </c>
      <c r="V62" s="1">
        <v>4.5572050000000003E-2</v>
      </c>
      <c r="W62" s="1">
        <f t="shared" si="2"/>
        <v>6.9307637000000002E-3</v>
      </c>
      <c r="X62" s="1">
        <f t="shared" si="3"/>
        <v>4.3387784183428361E-2</v>
      </c>
      <c r="Y62" s="1"/>
      <c r="Z62" s="1">
        <v>3.1963634549387103E-2</v>
      </c>
      <c r="AA62" s="1">
        <v>2.3879570939916699E-2</v>
      </c>
      <c r="AB62" s="1">
        <v>1.08129190842059E-2</v>
      </c>
      <c r="AC62" s="1">
        <v>1.9594652457582799E-2</v>
      </c>
      <c r="AD62" s="1">
        <f t="shared" si="4"/>
        <v>2.1562694257773123E-2</v>
      </c>
      <c r="AE62" s="1">
        <f t="shared" si="5"/>
        <v>7.5127704912483963E-3</v>
      </c>
    </row>
    <row r="63" spans="3:31" x14ac:dyDescent="0.25">
      <c r="C63" s="1">
        <f t="shared" si="6"/>
        <v>0.58000000000000029</v>
      </c>
      <c r="D63" s="1">
        <v>2.4640619999999998E-2</v>
      </c>
      <c r="E63" s="1">
        <v>4.5424365000000001E-2</v>
      </c>
      <c r="F63" s="1">
        <v>3.5422314000000003E-2</v>
      </c>
      <c r="G63" s="1">
        <v>5.5084460999999998E-3</v>
      </c>
      <c r="H63" s="1">
        <f t="shared" si="8"/>
        <v>2.7748936275E-2</v>
      </c>
      <c r="I63" s="1">
        <f t="shared" si="7"/>
        <v>2.0004543990148078E-2</v>
      </c>
      <c r="J63" s="1"/>
      <c r="K63" s="1">
        <v>1.5954236136420399E-2</v>
      </c>
      <c r="L63" s="1">
        <v>2.3107420048920101E-2</v>
      </c>
      <c r="M63" s="1">
        <v>1.2750328766738501E-2</v>
      </c>
      <c r="N63" s="1">
        <v>1.75173057311424E-2</v>
      </c>
      <c r="O63" s="1">
        <f t="shared" si="0"/>
        <v>1.7332322670805353E-2</v>
      </c>
      <c r="P63" s="1">
        <f t="shared" si="1"/>
        <v>3.6924827185274129E-3</v>
      </c>
      <c r="R63" s="1"/>
      <c r="S63" s="1">
        <v>2.1748848000000001E-2</v>
      </c>
      <c r="T63" s="1">
        <v>3.8722963E-3</v>
      </c>
      <c r="U63" s="1">
        <v>-4.3190613000000003E-2</v>
      </c>
      <c r="V63" s="1">
        <v>4.5626327000000001E-2</v>
      </c>
      <c r="W63" s="1">
        <f t="shared" si="2"/>
        <v>7.0142145750000003E-3</v>
      </c>
      <c r="X63" s="1">
        <f t="shared" si="3"/>
        <v>4.3472144200812579E-2</v>
      </c>
      <c r="Y63" s="1"/>
      <c r="Z63" s="1">
        <v>3.18184412979165E-2</v>
      </c>
      <c r="AA63" s="1">
        <v>2.36730654132472E-2</v>
      </c>
      <c r="AB63" s="1">
        <v>1.07380260466783E-2</v>
      </c>
      <c r="AC63" s="1">
        <v>1.9891428305071401E-2</v>
      </c>
      <c r="AD63" s="1">
        <f t="shared" si="4"/>
        <v>2.1530240265728352E-2</v>
      </c>
      <c r="AE63" s="1">
        <f t="shared" si="5"/>
        <v>7.4580427356407859E-3</v>
      </c>
    </row>
    <row r="64" spans="3:31" x14ac:dyDescent="0.25">
      <c r="C64" s="1">
        <f t="shared" si="6"/>
        <v>0.5900000000000003</v>
      </c>
      <c r="D64" s="1">
        <v>2.4792551999999999E-2</v>
      </c>
      <c r="E64" s="1">
        <v>4.5579247000000003E-2</v>
      </c>
      <c r="F64" s="1">
        <v>3.5533457999999997E-2</v>
      </c>
      <c r="G64" s="1">
        <v>5.6045278999999996E-3</v>
      </c>
      <c r="H64" s="1">
        <f t="shared" si="8"/>
        <v>2.7877446225000001E-2</v>
      </c>
      <c r="I64" s="1">
        <f t="shared" si="7"/>
        <v>2.0027954249080958E-2</v>
      </c>
      <c r="J64" s="1"/>
      <c r="K64" s="1">
        <v>1.59836369461849E-2</v>
      </c>
      <c r="L64" s="1">
        <v>2.31178722966872E-2</v>
      </c>
      <c r="M64" s="1">
        <v>1.2662576459793301E-2</v>
      </c>
      <c r="N64" s="1">
        <v>1.7468717422318401E-2</v>
      </c>
      <c r="O64" s="1">
        <f t="shared" si="0"/>
        <v>1.7308200781245953E-2</v>
      </c>
      <c r="P64" s="1">
        <f t="shared" si="1"/>
        <v>3.7197602634275588E-3</v>
      </c>
      <c r="R64" s="1"/>
      <c r="S64" s="1">
        <v>2.1926938999999999E-2</v>
      </c>
      <c r="T64" s="1">
        <v>3.9904349999999996E-3</v>
      </c>
      <c r="U64" s="1">
        <v>-4.3335125000000002E-2</v>
      </c>
      <c r="V64" s="1">
        <v>4.5665465000000002E-2</v>
      </c>
      <c r="W64" s="1">
        <f t="shared" si="2"/>
        <v>7.0619285E-3</v>
      </c>
      <c r="X64" s="1">
        <f t="shared" si="3"/>
        <v>4.3585616144444762E-2</v>
      </c>
      <c r="Y64" s="1"/>
      <c r="Z64" s="1">
        <v>3.1644951311165098E-2</v>
      </c>
      <c r="AA64" s="1">
        <v>2.3515340448868299E-2</v>
      </c>
      <c r="AB64" s="1">
        <v>1.05952948259682E-2</v>
      </c>
      <c r="AC64" s="1">
        <v>2.0190038606707001E-2</v>
      </c>
      <c r="AD64" s="1">
        <f t="shared" si="4"/>
        <v>2.1486406298177149E-2</v>
      </c>
      <c r="AE64" s="1">
        <f t="shared" si="5"/>
        <v>7.4257023704696647E-3</v>
      </c>
    </row>
    <row r="65" spans="3:31" x14ac:dyDescent="0.25">
      <c r="C65" s="1">
        <f t="shared" si="6"/>
        <v>0.60000000000000031</v>
      </c>
      <c r="D65" s="1">
        <v>2.4904016000000001E-2</v>
      </c>
      <c r="E65" s="1">
        <v>4.5709911999999998E-2</v>
      </c>
      <c r="F65" s="1">
        <v>3.5644189E-2</v>
      </c>
      <c r="G65" s="1">
        <v>5.6208754000000001E-3</v>
      </c>
      <c r="H65" s="1">
        <f t="shared" si="8"/>
        <v>2.7969748099999997E-2</v>
      </c>
      <c r="I65" s="1">
        <f t="shared" si="7"/>
        <v>2.0084088493502839E-2</v>
      </c>
      <c r="J65" s="1"/>
      <c r="K65" s="1">
        <v>1.6046316489738699E-2</v>
      </c>
      <c r="L65" s="1">
        <v>2.3133109269928599E-2</v>
      </c>
      <c r="M65" s="1">
        <v>1.2531848027419801E-2</v>
      </c>
      <c r="N65" s="1">
        <v>1.73437971534726E-2</v>
      </c>
      <c r="O65" s="1">
        <f t="shared" si="0"/>
        <v>1.7263767735139924E-2</v>
      </c>
      <c r="P65" s="1">
        <f t="shared" si="1"/>
        <v>3.7591008373640553E-3</v>
      </c>
      <c r="R65" s="1"/>
      <c r="S65" s="1">
        <v>2.2054450999999999E-2</v>
      </c>
      <c r="T65" s="1">
        <v>4.0977675999999998E-3</v>
      </c>
      <c r="U65" s="1">
        <v>-4.3403878999999999E-2</v>
      </c>
      <c r="V65" s="1">
        <v>4.5703757999999997E-2</v>
      </c>
      <c r="W65" s="1">
        <f t="shared" si="2"/>
        <v>7.1130243999999992E-3</v>
      </c>
      <c r="X65" s="1">
        <f t="shared" si="3"/>
        <v>4.3652677059260826E-2</v>
      </c>
      <c r="Y65" s="1"/>
      <c r="Z65" s="1">
        <v>3.1478162166697903E-2</v>
      </c>
      <c r="AA65" s="1">
        <v>2.34272752850785E-2</v>
      </c>
      <c r="AB65" s="1">
        <v>1.05517445315791E-2</v>
      </c>
      <c r="AC65" s="1">
        <v>2.0458328181067801E-2</v>
      </c>
      <c r="AD65" s="1">
        <f t="shared" si="4"/>
        <v>2.1478877541105824E-2</v>
      </c>
      <c r="AE65" s="1">
        <f t="shared" si="5"/>
        <v>7.3702981088783733E-3</v>
      </c>
    </row>
    <row r="66" spans="3:31" x14ac:dyDescent="0.25">
      <c r="C66" s="1">
        <f t="shared" si="6"/>
        <v>0.61000000000000032</v>
      </c>
      <c r="D66" s="1">
        <v>2.4999347000000002E-2</v>
      </c>
      <c r="E66" s="1">
        <v>4.5774855000000003E-2</v>
      </c>
      <c r="F66" s="1">
        <v>3.5741403999999997E-2</v>
      </c>
      <c r="G66" s="1">
        <v>5.7256976000000003E-3</v>
      </c>
      <c r="H66" s="1">
        <f t="shared" si="8"/>
        <v>2.8060325900000002E-2</v>
      </c>
      <c r="I66" s="1">
        <f t="shared" si="7"/>
        <v>2.0068463905124009E-2</v>
      </c>
      <c r="J66" s="1"/>
      <c r="K66" s="1">
        <v>1.60389260111744E-2</v>
      </c>
      <c r="L66" s="1">
        <v>2.30627721079051E-2</v>
      </c>
      <c r="M66" s="1">
        <v>1.23790157902047E-2</v>
      </c>
      <c r="N66" s="1">
        <v>1.7190422393002301E-2</v>
      </c>
      <c r="O66" s="1">
        <f t="shared" si="0"/>
        <v>1.7167784075571624E-2</v>
      </c>
      <c r="P66" s="1">
        <f t="shared" si="1"/>
        <v>3.7793211375727661E-3</v>
      </c>
      <c r="R66" s="1"/>
      <c r="S66" s="1">
        <v>2.2201373999999999E-2</v>
      </c>
      <c r="T66" s="1">
        <v>4.2214636000000002E-3</v>
      </c>
      <c r="U66" s="1">
        <v>-4.3392815000000001E-2</v>
      </c>
      <c r="V66" s="1">
        <v>4.5703288000000002E-2</v>
      </c>
      <c r="W66" s="1">
        <f t="shared" si="2"/>
        <v>7.1833276499999998E-3</v>
      </c>
      <c r="X66" s="1">
        <f t="shared" si="3"/>
        <v>4.366616474052893E-2</v>
      </c>
      <c r="Y66" s="1"/>
      <c r="Z66" s="1">
        <v>3.1216303904920001E-2</v>
      </c>
      <c r="AA66" s="1">
        <v>2.3223266061809598E-2</v>
      </c>
      <c r="AB66" s="1">
        <v>1.0509726849438799E-2</v>
      </c>
      <c r="AC66" s="1">
        <v>2.07133133776243E-2</v>
      </c>
      <c r="AD66" s="1">
        <f t="shared" si="4"/>
        <v>2.1415652548448176E-2</v>
      </c>
      <c r="AE66" s="1">
        <f t="shared" si="5"/>
        <v>7.2797941109814246E-3</v>
      </c>
    </row>
    <row r="67" spans="3:31" x14ac:dyDescent="0.25">
      <c r="C67" s="1">
        <f t="shared" si="6"/>
        <v>0.62000000000000033</v>
      </c>
      <c r="D67" s="1">
        <v>2.5018572999999999E-2</v>
      </c>
      <c r="E67" s="1">
        <v>4.5798577E-2</v>
      </c>
      <c r="F67" s="1">
        <v>3.5850495000000003E-2</v>
      </c>
      <c r="G67" s="1">
        <v>5.7327029999999996E-3</v>
      </c>
      <c r="H67" s="1">
        <f t="shared" si="8"/>
        <v>2.8100087000000003E-2</v>
      </c>
      <c r="I67" s="1">
        <f t="shared" si="7"/>
        <v>2.0092344062807663E-2</v>
      </c>
      <c r="J67" s="1"/>
      <c r="K67" s="1">
        <v>1.6078756965503399E-2</v>
      </c>
      <c r="L67" s="1">
        <v>2.2955502041690501E-2</v>
      </c>
      <c r="M67" s="1">
        <v>1.2283351988468401E-2</v>
      </c>
      <c r="N67" s="1">
        <v>1.6981081056020801E-2</v>
      </c>
      <c r="O67" s="1">
        <f t="shared" si="0"/>
        <v>1.7074673012920774E-2</v>
      </c>
      <c r="P67" s="1">
        <f t="shared" si="1"/>
        <v>3.7659481552104164E-3</v>
      </c>
      <c r="R67" s="1"/>
      <c r="S67" s="1">
        <v>2.2346523E-2</v>
      </c>
      <c r="T67" s="1">
        <v>4.3147029E-3</v>
      </c>
      <c r="U67" s="1">
        <v>-4.3385173999999999E-2</v>
      </c>
      <c r="V67" s="1">
        <v>4.5698854999999997E-2</v>
      </c>
      <c r="W67" s="1">
        <f t="shared" si="2"/>
        <v>7.2437267249999999E-3</v>
      </c>
      <c r="X67" s="1">
        <f t="shared" si="3"/>
        <v>4.3680571651968134E-2</v>
      </c>
      <c r="Y67" s="1"/>
      <c r="Z67" s="1">
        <v>3.10008887035613E-2</v>
      </c>
      <c r="AA67" s="1">
        <v>2.3001054707074701E-2</v>
      </c>
      <c r="AB67" s="1">
        <v>1.0514736572559099E-2</v>
      </c>
      <c r="AC67" s="1">
        <v>2.09069286947055E-2</v>
      </c>
      <c r="AD67" s="1">
        <f t="shared" si="4"/>
        <v>2.1355902169475152E-2</v>
      </c>
      <c r="AE67" s="1">
        <f t="shared" si="5"/>
        <v>7.1912672983413493E-3</v>
      </c>
    </row>
    <row r="68" spans="3:31" x14ac:dyDescent="0.25">
      <c r="C68" s="1">
        <f t="shared" si="6"/>
        <v>0.63000000000000034</v>
      </c>
      <c r="D68" s="1">
        <v>2.5015801000000001E-2</v>
      </c>
      <c r="E68" s="1">
        <v>4.5873224999999997E-2</v>
      </c>
      <c r="F68" s="1">
        <v>3.5921863999999998E-2</v>
      </c>
      <c r="G68" s="1">
        <v>5.8373953000000001E-3</v>
      </c>
      <c r="H68" s="1">
        <f t="shared" si="8"/>
        <v>2.8162071324999999E-2</v>
      </c>
      <c r="I68" s="1">
        <f t="shared" si="7"/>
        <v>2.008273766757733E-2</v>
      </c>
      <c r="J68" s="1"/>
      <c r="K68" s="1">
        <v>1.60074736753896E-2</v>
      </c>
      <c r="L68" s="1">
        <v>2.2935644606862399E-2</v>
      </c>
      <c r="M68" s="1">
        <v>1.22532786900832E-2</v>
      </c>
      <c r="N68" s="1">
        <v>1.6811343206128999E-2</v>
      </c>
      <c r="O68" s="1">
        <f t="shared" si="0"/>
        <v>1.700193504461605E-2</v>
      </c>
      <c r="P68" s="1">
        <f t="shared" si="1"/>
        <v>3.7737371466282452E-3</v>
      </c>
      <c r="R68" s="1"/>
      <c r="S68" s="1">
        <v>2.2435681999999998E-2</v>
      </c>
      <c r="T68" s="1">
        <v>4.3442267999999999E-3</v>
      </c>
      <c r="U68" s="1">
        <v>-4.3447316E-2</v>
      </c>
      <c r="V68" s="1">
        <v>4.5715969000000002E-2</v>
      </c>
      <c r="W68" s="1">
        <f t="shared" si="2"/>
        <v>7.2621404500000002E-3</v>
      </c>
      <c r="X68" s="1">
        <f t="shared" si="3"/>
        <v>4.3732399420150232E-2</v>
      </c>
      <c r="Y68" s="1"/>
      <c r="Z68" s="1">
        <v>3.0791338393976801E-2</v>
      </c>
      <c r="AA68" s="1">
        <v>2.27923489489456E-2</v>
      </c>
      <c r="AB68" s="1">
        <v>1.05302405108453E-2</v>
      </c>
      <c r="AC68" s="1">
        <v>2.1080251798447198E-2</v>
      </c>
      <c r="AD68" s="1">
        <f t="shared" si="4"/>
        <v>2.1298544913053725E-2</v>
      </c>
      <c r="AE68" s="1">
        <f t="shared" si="5"/>
        <v>7.1045677549121944E-3</v>
      </c>
    </row>
    <row r="69" spans="3:31" x14ac:dyDescent="0.25">
      <c r="C69" s="1">
        <f t="shared" si="6"/>
        <v>0.64000000000000035</v>
      </c>
      <c r="D69" s="1">
        <v>2.4966482000000002E-2</v>
      </c>
      <c r="E69" s="1">
        <v>4.5941207999999997E-2</v>
      </c>
      <c r="F69" s="1">
        <v>3.5969811999999997E-2</v>
      </c>
      <c r="G69" s="1">
        <v>5.9666247E-3</v>
      </c>
      <c r="H69" s="1">
        <f t="shared" si="8"/>
        <v>2.8211031674999998E-2</v>
      </c>
      <c r="I69" s="1">
        <f t="shared" si="7"/>
        <v>2.0057499835713762E-2</v>
      </c>
      <c r="J69" s="1"/>
      <c r="K69" s="1">
        <v>1.5994078946281302E-2</v>
      </c>
      <c r="L69" s="1">
        <v>2.2948218902197101E-2</v>
      </c>
      <c r="M69" s="1">
        <v>1.2253453588189699E-2</v>
      </c>
      <c r="N69" s="1">
        <v>1.6645757516272001E-2</v>
      </c>
      <c r="O69" s="1">
        <f t="shared" si="0"/>
        <v>1.6960377238235028E-2</v>
      </c>
      <c r="P69" s="1">
        <f t="shared" si="1"/>
        <v>3.7820149376333956E-3</v>
      </c>
      <c r="R69" s="1"/>
      <c r="S69" s="1">
        <v>2.2523306E-2</v>
      </c>
      <c r="T69" s="1">
        <v>4.3081910999999999E-3</v>
      </c>
      <c r="U69" s="1">
        <v>-4.3543853E-2</v>
      </c>
      <c r="V69" s="1">
        <v>4.5724480999999997E-2</v>
      </c>
      <c r="W69" s="1">
        <f t="shared" si="2"/>
        <v>7.2530312749999994E-3</v>
      </c>
      <c r="X69" s="1">
        <f t="shared" si="3"/>
        <v>4.3800117688451976E-2</v>
      </c>
      <c r="Y69" s="1"/>
      <c r="Z69" s="1">
        <v>3.0607173304477001E-2</v>
      </c>
      <c r="AA69" s="1">
        <v>2.2535752918555699E-2</v>
      </c>
      <c r="AB69" s="1">
        <v>1.05892032477051E-2</v>
      </c>
      <c r="AC69" s="1">
        <v>2.1194393946532698E-2</v>
      </c>
      <c r="AD69" s="1">
        <f t="shared" si="4"/>
        <v>2.1231630854317625E-2</v>
      </c>
      <c r="AE69" s="1">
        <f t="shared" si="5"/>
        <v>7.01043624697484E-3</v>
      </c>
    </row>
    <row r="70" spans="3:31" x14ac:dyDescent="0.25">
      <c r="C70" s="1">
        <f t="shared" si="6"/>
        <v>0.65000000000000036</v>
      </c>
      <c r="D70" s="1">
        <v>2.5112908E-2</v>
      </c>
      <c r="E70" s="1">
        <v>4.6040587000000001E-2</v>
      </c>
      <c r="F70" s="1">
        <v>3.6017936E-2</v>
      </c>
      <c r="G70" s="1">
        <v>6.1689611000000002E-3</v>
      </c>
      <c r="H70" s="1">
        <f t="shared" ref="H70:H133" si="9">AVERAGE(D70:G70)</f>
        <v>2.8335098024999998E-2</v>
      </c>
      <c r="I70" s="1">
        <f t="shared" si="7"/>
        <v>1.9994943440063619E-2</v>
      </c>
      <c r="J70" s="1"/>
      <c r="K70" s="1">
        <v>1.5972444241394299E-2</v>
      </c>
      <c r="L70" s="1">
        <v>2.29880228647074E-2</v>
      </c>
      <c r="M70" s="1">
        <v>1.23007364179152E-2</v>
      </c>
      <c r="N70" s="1">
        <v>1.6541434739851101E-2</v>
      </c>
      <c r="O70" s="1">
        <f t="shared" ref="O70:O133" si="10">AVERAGE(K70:N70)</f>
        <v>1.6950659565966999E-2</v>
      </c>
      <c r="P70" s="1">
        <f t="shared" ref="P70:P133" si="11">0.05*STDEV(K70:N70)+1.39*STDEV(K70:N70)/(SQRT(COUNT(K70:N70)-1))</f>
        <v>3.7869381409655904E-3</v>
      </c>
      <c r="R70" s="1"/>
      <c r="S70" s="1">
        <v>2.2727348000000001E-2</v>
      </c>
      <c r="T70" s="1">
        <v>4.3049380000000003E-3</v>
      </c>
      <c r="U70" s="1">
        <v>-4.3610252000000002E-2</v>
      </c>
      <c r="V70" s="1">
        <v>4.5743287000000001E-2</v>
      </c>
      <c r="W70" s="1">
        <f t="shared" ref="W70:W133" si="12">AVERAGE(S70:V70)</f>
        <v>7.2913302500000002E-3</v>
      </c>
      <c r="X70" s="1">
        <f t="shared" ref="X70:X133" si="13">0.01*W70+2*STDEV(S70:V70)/(SQRT(COUNT(S70:V70)-1))</f>
        <v>4.3874045891137026E-2</v>
      </c>
      <c r="Y70" s="1"/>
      <c r="Z70" s="1">
        <v>3.03121199923608E-2</v>
      </c>
      <c r="AA70" s="1">
        <v>2.2290337589014001E-2</v>
      </c>
      <c r="AB70" s="1">
        <v>1.06362381509774E-2</v>
      </c>
      <c r="AC70" s="1">
        <v>2.13082690621655E-2</v>
      </c>
      <c r="AD70" s="1">
        <f t="shared" ref="AD70:AD133" si="14">AVERAGE(Z70:AC70)</f>
        <v>2.1136741198629426E-2</v>
      </c>
      <c r="AE70" s="1">
        <f t="shared" ref="AE70:AE133" si="15">0.05*STDEV(Z70:AC70)+1.39*STDEV(Z70:AC70)/(SQRT(COUNT(Z70:AC70)-1))</f>
        <v>6.8874420341428081E-3</v>
      </c>
    </row>
    <row r="71" spans="3:31" x14ac:dyDescent="0.25">
      <c r="C71" s="1">
        <f t="shared" ref="C71:C134" si="16">C70+0.01</f>
        <v>0.66000000000000036</v>
      </c>
      <c r="D71" s="1">
        <v>2.5116332000000002E-2</v>
      </c>
      <c r="E71" s="1">
        <v>4.6184778000000003E-2</v>
      </c>
      <c r="F71" s="1">
        <v>3.6132164000000001E-2</v>
      </c>
      <c r="G71" s="1">
        <v>6.2463776999999998E-3</v>
      </c>
      <c r="H71" s="1">
        <f t="shared" si="9"/>
        <v>2.8419912924999999E-2</v>
      </c>
      <c r="I71" s="1">
        <f t="shared" ref="I71:I134" si="17">0.01*H71+2*STDEV(D71:G71)/(SQRT(COUNT(D71:G71)-1))</f>
        <v>2.0034288401387296E-2</v>
      </c>
      <c r="J71" s="1"/>
      <c r="K71" s="1">
        <v>1.5932315833673698E-2</v>
      </c>
      <c r="L71" s="1">
        <v>2.3003515459267501E-2</v>
      </c>
      <c r="M71" s="1">
        <v>1.22899774372624E-2</v>
      </c>
      <c r="N71" s="1">
        <v>1.6338499479832201E-2</v>
      </c>
      <c r="O71" s="1">
        <f t="shared" si="10"/>
        <v>1.6891077052508953E-2</v>
      </c>
      <c r="P71" s="1">
        <f t="shared" si="11"/>
        <v>3.8048298950997855E-3</v>
      </c>
      <c r="R71" s="1"/>
      <c r="S71" s="1">
        <v>2.2867235999999999E-2</v>
      </c>
      <c r="T71" s="1">
        <v>4.3794521999999999E-3</v>
      </c>
      <c r="U71" s="1">
        <v>-4.3557785000000002E-2</v>
      </c>
      <c r="V71" s="1">
        <v>4.5791446999999999E-2</v>
      </c>
      <c r="W71" s="1">
        <f t="shared" si="12"/>
        <v>7.3700875499999995E-3</v>
      </c>
      <c r="X71" s="1">
        <f t="shared" si="13"/>
        <v>4.3886203273449054E-2</v>
      </c>
      <c r="Y71" s="1"/>
      <c r="Z71" s="1">
        <v>3.00893693895001E-2</v>
      </c>
      <c r="AA71" s="1">
        <v>2.1960135249707202E-2</v>
      </c>
      <c r="AB71" s="1">
        <v>1.0752180399752301E-2</v>
      </c>
      <c r="AC71" s="1">
        <v>2.13609939685383E-2</v>
      </c>
      <c r="AD71" s="1">
        <f t="shared" si="14"/>
        <v>2.1040669751874477E-2</v>
      </c>
      <c r="AE71" s="1">
        <f t="shared" si="15"/>
        <v>6.7609121590585719E-3</v>
      </c>
    </row>
    <row r="72" spans="3:31" x14ac:dyDescent="0.25">
      <c r="C72" s="1">
        <f t="shared" si="16"/>
        <v>0.67000000000000037</v>
      </c>
      <c r="D72" s="1">
        <v>2.5073585999999998E-2</v>
      </c>
      <c r="E72" s="1">
        <v>4.6378329000000003E-2</v>
      </c>
      <c r="F72" s="1">
        <v>3.6301158E-2</v>
      </c>
      <c r="G72" s="1">
        <v>6.3738286999999996E-3</v>
      </c>
      <c r="H72" s="1">
        <f t="shared" si="9"/>
        <v>2.8531725425000001E-2</v>
      </c>
      <c r="I72" s="1">
        <f t="shared" si="17"/>
        <v>2.008202244879273E-2</v>
      </c>
      <c r="J72" s="1"/>
      <c r="K72" s="1">
        <v>1.5860728649428401E-2</v>
      </c>
      <c r="L72" s="1">
        <v>2.3070022711331701E-2</v>
      </c>
      <c r="M72" s="1">
        <v>1.2349727648134501E-2</v>
      </c>
      <c r="N72" s="1">
        <v>1.6174719749947501E-2</v>
      </c>
      <c r="O72" s="1">
        <f t="shared" si="10"/>
        <v>1.6863799689710527E-2</v>
      </c>
      <c r="P72" s="1">
        <f t="shared" si="11"/>
        <v>3.8244681462465155E-3</v>
      </c>
      <c r="R72" s="1"/>
      <c r="S72" s="1">
        <v>2.2950854E-2</v>
      </c>
      <c r="T72" s="1">
        <v>4.4533052000000004E-3</v>
      </c>
      <c r="U72" s="1">
        <v>-4.3546814000000003E-2</v>
      </c>
      <c r="V72" s="1">
        <v>4.5799311000000002E-2</v>
      </c>
      <c r="W72" s="1">
        <f t="shared" si="12"/>
        <v>7.4141640499999998E-3</v>
      </c>
      <c r="X72" s="1">
        <f t="shared" si="13"/>
        <v>4.3894969818270201E-2</v>
      </c>
      <c r="Y72" s="1"/>
      <c r="Z72" s="1">
        <v>2.9885737249351198E-2</v>
      </c>
      <c r="AA72" s="1">
        <v>2.1732917547347599E-2</v>
      </c>
      <c r="AB72" s="1">
        <v>1.0849725439368499E-2</v>
      </c>
      <c r="AC72" s="1">
        <v>2.1452027735448301E-2</v>
      </c>
      <c r="AD72" s="1">
        <f t="shared" si="14"/>
        <v>2.0980101992878898E-2</v>
      </c>
      <c r="AE72" s="1">
        <f t="shared" si="15"/>
        <v>6.6533523894213506E-3</v>
      </c>
    </row>
    <row r="73" spans="3:31" x14ac:dyDescent="0.25">
      <c r="C73" s="1">
        <f t="shared" si="16"/>
        <v>0.68000000000000038</v>
      </c>
      <c r="D73" s="1">
        <v>2.4913457999999999E-2</v>
      </c>
      <c r="E73" s="1">
        <v>4.6605222000000002E-2</v>
      </c>
      <c r="F73" s="1">
        <v>3.6530185E-2</v>
      </c>
      <c r="G73" s="1">
        <v>6.4709260999999997E-3</v>
      </c>
      <c r="H73" s="1">
        <f t="shared" si="9"/>
        <v>2.8629947774999998E-2</v>
      </c>
      <c r="I73" s="1">
        <f t="shared" si="17"/>
        <v>2.0178886254581942E-2</v>
      </c>
      <c r="J73" s="1"/>
      <c r="K73" s="1">
        <v>1.5704363084952499E-2</v>
      </c>
      <c r="L73" s="1">
        <v>2.3107030924631299E-2</v>
      </c>
      <c r="M73" s="1">
        <v>1.23499284803925E-2</v>
      </c>
      <c r="N73" s="1">
        <v>1.60034211545057E-2</v>
      </c>
      <c r="O73" s="1">
        <f t="shared" si="10"/>
        <v>1.6791185911120499E-2</v>
      </c>
      <c r="P73" s="1">
        <f t="shared" si="11"/>
        <v>3.8573106452199015E-3</v>
      </c>
      <c r="R73" s="1"/>
      <c r="S73" s="1">
        <v>2.3018407000000001E-2</v>
      </c>
      <c r="T73" s="1">
        <v>4.4018560999999996E-3</v>
      </c>
      <c r="U73" s="1">
        <v>-4.3529861000000003E-2</v>
      </c>
      <c r="V73" s="1">
        <v>4.5883029999999998E-2</v>
      </c>
      <c r="W73" s="1">
        <f t="shared" si="12"/>
        <v>7.4433580249999992E-3</v>
      </c>
      <c r="X73" s="1">
        <f t="shared" si="13"/>
        <v>4.3931323695713551E-2</v>
      </c>
      <c r="Y73" s="1"/>
      <c r="Z73" s="1">
        <v>2.9742928631195899E-2</v>
      </c>
      <c r="AA73" s="1">
        <v>2.1519181146808002E-2</v>
      </c>
      <c r="AB73" s="1">
        <v>1.10317030263716E-2</v>
      </c>
      <c r="AC73" s="1">
        <v>2.1431724826942101E-2</v>
      </c>
      <c r="AD73" s="1">
        <f t="shared" si="14"/>
        <v>2.09313844078294E-2</v>
      </c>
      <c r="AE73" s="1">
        <f t="shared" si="15"/>
        <v>6.5342855353910309E-3</v>
      </c>
    </row>
    <row r="74" spans="3:31" x14ac:dyDescent="0.25">
      <c r="C74" s="1">
        <f t="shared" si="16"/>
        <v>0.69000000000000039</v>
      </c>
      <c r="D74" s="1">
        <v>2.4830692000000001E-2</v>
      </c>
      <c r="E74" s="1">
        <v>4.6773657000000003E-2</v>
      </c>
      <c r="F74" s="1">
        <v>3.6767803000000002E-2</v>
      </c>
      <c r="G74" s="1">
        <v>6.6047776000000002E-3</v>
      </c>
      <c r="H74" s="1">
        <f t="shared" si="9"/>
        <v>2.8744232400000003E-2</v>
      </c>
      <c r="I74" s="1">
        <f t="shared" si="17"/>
        <v>2.0230796481702024E-2</v>
      </c>
      <c r="J74" s="1"/>
      <c r="K74" s="1">
        <v>1.56025635551442E-2</v>
      </c>
      <c r="L74" s="1">
        <v>2.3151884834934199E-2</v>
      </c>
      <c r="M74" s="1">
        <v>1.2402001317229501E-2</v>
      </c>
      <c r="N74" s="1">
        <v>1.5808882950632999E-2</v>
      </c>
      <c r="O74" s="1">
        <f t="shared" si="10"/>
        <v>1.6741333164485225E-2</v>
      </c>
      <c r="P74" s="1">
        <f t="shared" si="11"/>
        <v>3.8784437698454639E-3</v>
      </c>
      <c r="R74" s="1"/>
      <c r="S74" s="1">
        <v>2.3094585000000001E-2</v>
      </c>
      <c r="T74" s="1">
        <v>4.3775261999999997E-3</v>
      </c>
      <c r="U74" s="1">
        <v>-4.3579362000000003E-2</v>
      </c>
      <c r="V74" s="1">
        <v>4.5899779000000002E-2</v>
      </c>
      <c r="W74" s="1">
        <f t="shared" si="12"/>
        <v>7.4481320499999995E-3</v>
      </c>
      <c r="X74" s="1">
        <f t="shared" si="13"/>
        <v>4.3976262668276006E-2</v>
      </c>
      <c r="Y74" s="1"/>
      <c r="Z74" s="1">
        <v>2.9551206597763498E-2</v>
      </c>
      <c r="AA74" s="1">
        <v>2.13632263533967E-2</v>
      </c>
      <c r="AB74" s="1">
        <v>1.11292143992382E-2</v>
      </c>
      <c r="AC74" s="1">
        <v>2.1380202080305499E-2</v>
      </c>
      <c r="AD74" s="1">
        <f t="shared" si="14"/>
        <v>2.0855962357675974E-2</v>
      </c>
      <c r="AE74" s="1">
        <f t="shared" si="15"/>
        <v>6.4316365528486212E-3</v>
      </c>
    </row>
    <row r="75" spans="3:31" x14ac:dyDescent="0.25">
      <c r="C75" s="1">
        <f t="shared" si="16"/>
        <v>0.7000000000000004</v>
      </c>
      <c r="D75" s="1">
        <v>2.4753869000000001E-2</v>
      </c>
      <c r="E75" s="1">
        <v>4.6983279000000003E-2</v>
      </c>
      <c r="F75" s="1">
        <v>3.6936737999999997E-2</v>
      </c>
      <c r="G75" s="1">
        <v>6.6398298000000001E-3</v>
      </c>
      <c r="H75" s="1">
        <f t="shared" si="9"/>
        <v>2.8828428949999998E-2</v>
      </c>
      <c r="I75" s="1">
        <f t="shared" si="17"/>
        <v>2.0335774872433567E-2</v>
      </c>
      <c r="J75" s="1"/>
      <c r="K75" s="1">
        <v>1.5543992017096799E-2</v>
      </c>
      <c r="L75" s="1">
        <v>2.31971893457916E-2</v>
      </c>
      <c r="M75" s="1">
        <v>1.2409757513762E-2</v>
      </c>
      <c r="N75" s="1">
        <v>1.5678651415151301E-2</v>
      </c>
      <c r="O75" s="1">
        <f t="shared" si="10"/>
        <v>1.6707397572950426E-2</v>
      </c>
      <c r="P75" s="1">
        <f t="shared" si="11"/>
        <v>3.9066901937073358E-3</v>
      </c>
      <c r="R75" s="1"/>
      <c r="S75" s="1">
        <v>2.3188263000000001E-2</v>
      </c>
      <c r="T75" s="1">
        <v>4.3497579E-3</v>
      </c>
      <c r="U75" s="1">
        <v>-4.3607674999999999E-2</v>
      </c>
      <c r="V75" s="1">
        <v>4.5967489E-2</v>
      </c>
      <c r="W75" s="1">
        <f t="shared" si="12"/>
        <v>7.4744587250000008E-3</v>
      </c>
      <c r="X75" s="1">
        <f t="shared" si="13"/>
        <v>4.4033235945902395E-2</v>
      </c>
      <c r="Y75" s="1"/>
      <c r="Z75" s="1">
        <v>2.9411632085620299E-2</v>
      </c>
      <c r="AA75" s="1">
        <v>2.12216804707504E-2</v>
      </c>
      <c r="AB75" s="1">
        <v>1.12214322332224E-2</v>
      </c>
      <c r="AC75" s="1">
        <v>2.1296872185844199E-2</v>
      </c>
      <c r="AD75" s="1">
        <f t="shared" si="14"/>
        <v>2.0787904243859325E-2</v>
      </c>
      <c r="AE75" s="1">
        <f t="shared" si="15"/>
        <v>6.3479271021917878E-3</v>
      </c>
    </row>
    <row r="76" spans="3:31" x14ac:dyDescent="0.25">
      <c r="C76" s="1">
        <f t="shared" si="16"/>
        <v>0.71000000000000041</v>
      </c>
      <c r="D76" s="1">
        <v>2.4708773999999999E-2</v>
      </c>
      <c r="E76" s="1">
        <v>4.7037455999999998E-2</v>
      </c>
      <c r="F76" s="1">
        <v>3.7097324000000001E-2</v>
      </c>
      <c r="G76" s="1">
        <v>6.7121441999999998E-3</v>
      </c>
      <c r="H76" s="1">
        <f t="shared" si="9"/>
        <v>2.888892455E-2</v>
      </c>
      <c r="I76" s="1">
        <f t="shared" si="17"/>
        <v>2.035578028118043E-2</v>
      </c>
      <c r="J76" s="1"/>
      <c r="K76" s="1">
        <v>1.55826940595091E-2</v>
      </c>
      <c r="L76" s="1">
        <v>2.3304419754484398E-2</v>
      </c>
      <c r="M76" s="1">
        <v>1.24408398115001E-2</v>
      </c>
      <c r="N76" s="1">
        <v>1.5544036694567999E-2</v>
      </c>
      <c r="O76" s="1">
        <f t="shared" si="10"/>
        <v>1.6717997580015399E-2</v>
      </c>
      <c r="P76" s="1">
        <f t="shared" si="11"/>
        <v>3.9481176573186979E-3</v>
      </c>
      <c r="R76" s="1"/>
      <c r="S76" s="1">
        <v>2.3224950000000001E-2</v>
      </c>
      <c r="T76" s="1">
        <v>4.3237987E-3</v>
      </c>
      <c r="U76" s="1">
        <v>-4.3607842000000001E-2</v>
      </c>
      <c r="V76" s="1">
        <v>4.5957169999999999E-2</v>
      </c>
      <c r="W76" s="1">
        <f t="shared" si="12"/>
        <v>7.4745191749999995E-3</v>
      </c>
      <c r="X76" s="1">
        <f t="shared" si="13"/>
        <v>4.4035966226337674E-2</v>
      </c>
      <c r="Y76" s="1"/>
      <c r="Z76" s="1">
        <v>2.9238900532050902E-2</v>
      </c>
      <c r="AA76" s="1">
        <v>2.1096272467899999E-2</v>
      </c>
      <c r="AB76" s="1">
        <v>1.12327869921673E-2</v>
      </c>
      <c r="AC76" s="1">
        <v>2.1187533178008599E-2</v>
      </c>
      <c r="AD76" s="1">
        <f t="shared" si="14"/>
        <v>2.06888732925317E-2</v>
      </c>
      <c r="AE76" s="1">
        <f t="shared" si="15"/>
        <v>6.2827499467777949E-3</v>
      </c>
    </row>
    <row r="77" spans="3:31" x14ac:dyDescent="0.25">
      <c r="C77" s="1">
        <f t="shared" si="16"/>
        <v>0.72000000000000042</v>
      </c>
      <c r="D77" s="1">
        <v>2.4590839E-2</v>
      </c>
      <c r="E77" s="1">
        <v>4.7178455000000001E-2</v>
      </c>
      <c r="F77" s="1">
        <v>3.7279092E-2</v>
      </c>
      <c r="G77" s="1">
        <v>6.7448624999999996E-3</v>
      </c>
      <c r="H77" s="1">
        <f t="shared" si="9"/>
        <v>2.8948312125E-2</v>
      </c>
      <c r="I77" s="1">
        <f t="shared" si="17"/>
        <v>2.0441359238526448E-2</v>
      </c>
      <c r="J77" s="1"/>
      <c r="K77" s="1">
        <v>1.55434422388218E-2</v>
      </c>
      <c r="L77" s="1">
        <v>2.3438266480540301E-2</v>
      </c>
      <c r="M77" s="1">
        <v>1.2423707094908301E-2</v>
      </c>
      <c r="N77" s="1">
        <v>1.5450217704899599E-2</v>
      </c>
      <c r="O77" s="1">
        <f t="shared" si="10"/>
        <v>1.6713908379792503E-2</v>
      </c>
      <c r="P77" s="1">
        <f t="shared" si="11"/>
        <v>4.016483286360388E-3</v>
      </c>
      <c r="R77" s="1"/>
      <c r="S77" s="1">
        <v>2.3251988000000001E-2</v>
      </c>
      <c r="T77" s="1">
        <v>4.2608567000000002E-3</v>
      </c>
      <c r="U77" s="1">
        <v>-4.3495147999999997E-2</v>
      </c>
      <c r="V77" s="1">
        <v>4.5954674000000001E-2</v>
      </c>
      <c r="W77" s="1">
        <f t="shared" si="12"/>
        <v>7.493092675000001E-3</v>
      </c>
      <c r="X77" s="1">
        <f t="shared" si="13"/>
        <v>4.3983340935735776E-2</v>
      </c>
      <c r="Y77" s="1"/>
      <c r="Z77" s="1">
        <v>2.9126400191370701E-2</v>
      </c>
      <c r="AA77" s="1">
        <v>2.1023199322105598E-2</v>
      </c>
      <c r="AB77" s="1">
        <v>1.14142624824825E-2</v>
      </c>
      <c r="AC77" s="1">
        <v>2.1073793550917201E-2</v>
      </c>
      <c r="AD77" s="1">
        <f t="shared" si="14"/>
        <v>2.0659413886718998E-2</v>
      </c>
      <c r="AE77" s="1">
        <f t="shared" si="15"/>
        <v>6.1764191898345438E-3</v>
      </c>
    </row>
    <row r="78" spans="3:31" x14ac:dyDescent="0.25">
      <c r="C78" s="1">
        <f t="shared" si="16"/>
        <v>0.73000000000000043</v>
      </c>
      <c r="D78" s="1">
        <v>2.4496957999999999E-2</v>
      </c>
      <c r="E78" s="1">
        <v>4.7245756E-2</v>
      </c>
      <c r="F78" s="1">
        <v>3.7540201000000002E-2</v>
      </c>
      <c r="G78" s="1">
        <v>6.8449490000000003E-3</v>
      </c>
      <c r="H78" s="1">
        <f t="shared" si="9"/>
        <v>2.9031966000000003E-2</v>
      </c>
      <c r="I78" s="1">
        <f t="shared" si="17"/>
        <v>2.0477909135799541E-2</v>
      </c>
      <c r="J78" s="1"/>
      <c r="K78" s="1">
        <v>1.5483879717186001E-2</v>
      </c>
      <c r="L78" s="1">
        <v>2.3545526880047098E-2</v>
      </c>
      <c r="M78" s="1">
        <v>1.2456796514766199E-2</v>
      </c>
      <c r="N78" s="1">
        <v>1.53505581547424E-2</v>
      </c>
      <c r="O78" s="1">
        <f t="shared" si="10"/>
        <v>1.6709190316685427E-2</v>
      </c>
      <c r="P78" s="1">
        <f t="shared" si="11"/>
        <v>4.0637318704248365E-3</v>
      </c>
      <c r="R78" s="1"/>
      <c r="S78" s="1">
        <v>2.3224521000000001E-2</v>
      </c>
      <c r="T78" s="1">
        <v>4.2160525999999999E-3</v>
      </c>
      <c r="U78" s="1">
        <v>-4.3388955E-2</v>
      </c>
      <c r="V78" s="1">
        <v>4.5933626999999998E-2</v>
      </c>
      <c r="W78" s="1">
        <f t="shared" si="12"/>
        <v>7.4963113999999996E-3</v>
      </c>
      <c r="X78" s="1">
        <f t="shared" si="13"/>
        <v>4.3917480489764529E-2</v>
      </c>
      <c r="Y78" s="1"/>
      <c r="Z78" s="1">
        <v>2.8973863593479698E-2</v>
      </c>
      <c r="AA78" s="1">
        <v>2.0886433992314601E-2</v>
      </c>
      <c r="AB78" s="1">
        <v>1.14718799333449E-2</v>
      </c>
      <c r="AC78" s="1">
        <v>2.0915145486648402E-2</v>
      </c>
      <c r="AD78" s="1">
        <f t="shared" si="14"/>
        <v>2.0561830751446901E-2</v>
      </c>
      <c r="AE78" s="1">
        <f t="shared" si="15"/>
        <v>6.10050537694257E-3</v>
      </c>
    </row>
    <row r="79" spans="3:31" x14ac:dyDescent="0.25">
      <c r="C79" s="1">
        <f t="shared" si="16"/>
        <v>0.74000000000000044</v>
      </c>
      <c r="D79" s="1">
        <v>2.4343819999999999E-2</v>
      </c>
      <c r="E79" s="1">
        <v>4.7345586000000002E-2</v>
      </c>
      <c r="F79" s="1">
        <v>3.7769996E-2</v>
      </c>
      <c r="G79" s="1">
        <v>6.9084894000000004E-3</v>
      </c>
      <c r="H79" s="1">
        <f t="shared" si="9"/>
        <v>2.9091972849999998E-2</v>
      </c>
      <c r="I79" s="1">
        <f t="shared" si="17"/>
        <v>2.0546556774190393E-2</v>
      </c>
      <c r="J79" s="1"/>
      <c r="K79" s="1">
        <v>1.5308781752796499E-2</v>
      </c>
      <c r="L79" s="1">
        <v>2.3712281049773E-2</v>
      </c>
      <c r="M79" s="1">
        <v>1.24661896016079E-2</v>
      </c>
      <c r="N79" s="1">
        <v>1.53235259872503E-2</v>
      </c>
      <c r="O79" s="1">
        <f t="shared" si="10"/>
        <v>1.6702694597856924E-2</v>
      </c>
      <c r="P79" s="1">
        <f t="shared" si="11"/>
        <v>4.145236396767977E-3</v>
      </c>
      <c r="R79" s="1"/>
      <c r="S79" s="1">
        <v>2.3241609E-2</v>
      </c>
      <c r="T79" s="1">
        <v>4.1677928999999999E-3</v>
      </c>
      <c r="U79" s="1">
        <v>-4.3335881E-2</v>
      </c>
      <c r="V79" s="1">
        <v>4.5929335000000002E-2</v>
      </c>
      <c r="W79" s="1">
        <f t="shared" si="12"/>
        <v>7.500713975E-3</v>
      </c>
      <c r="X79" s="1">
        <f t="shared" si="13"/>
        <v>4.3892824122827238E-2</v>
      </c>
      <c r="Y79" s="1"/>
      <c r="Z79" s="1">
        <v>2.8816870552516399E-2</v>
      </c>
      <c r="AA79" s="1">
        <v>2.0765613920383799E-2</v>
      </c>
      <c r="AB79" s="1">
        <v>1.15336942674805E-2</v>
      </c>
      <c r="AC79" s="1">
        <v>2.07002872625743E-2</v>
      </c>
      <c r="AD79" s="1">
        <f t="shared" si="14"/>
        <v>2.045411650073875E-2</v>
      </c>
      <c r="AE79" s="1">
        <f t="shared" si="15"/>
        <v>6.0215140052932246E-3</v>
      </c>
    </row>
    <row r="80" spans="3:31" x14ac:dyDescent="0.25">
      <c r="C80" s="1">
        <f t="shared" si="16"/>
        <v>0.75000000000000044</v>
      </c>
      <c r="D80" s="1">
        <v>2.4222765E-2</v>
      </c>
      <c r="E80" s="1">
        <v>4.7313817000000001E-2</v>
      </c>
      <c r="F80" s="1">
        <v>3.7984878E-2</v>
      </c>
      <c r="G80" s="1">
        <v>6.9733327000000003E-3</v>
      </c>
      <c r="H80" s="1">
        <f t="shared" si="9"/>
        <v>2.9123698175000001E-2</v>
      </c>
      <c r="I80" s="1">
        <f t="shared" si="17"/>
        <v>2.0556793611663213E-2</v>
      </c>
      <c r="J80" s="1"/>
      <c r="K80" s="1">
        <v>1.51806607871613E-2</v>
      </c>
      <c r="L80" s="1">
        <v>2.38014966449316E-2</v>
      </c>
      <c r="M80" s="1">
        <v>1.2424746006733101E-2</v>
      </c>
      <c r="N80" s="1">
        <v>1.53043619375762E-2</v>
      </c>
      <c r="O80" s="1">
        <f t="shared" si="10"/>
        <v>1.6677816344100552E-2</v>
      </c>
      <c r="P80" s="1">
        <f t="shared" si="11"/>
        <v>4.2043080697205717E-3</v>
      </c>
      <c r="R80" s="1"/>
      <c r="S80" s="1">
        <v>2.3241754999999999E-2</v>
      </c>
      <c r="T80" s="1">
        <v>4.0574753999999998E-3</v>
      </c>
      <c r="U80" s="1">
        <v>-4.3319844000000003E-2</v>
      </c>
      <c r="V80" s="1">
        <v>4.5903991999999998E-2</v>
      </c>
      <c r="W80" s="1">
        <f t="shared" si="12"/>
        <v>7.4708445999999984E-3</v>
      </c>
      <c r="X80" s="1">
        <f t="shared" si="13"/>
        <v>4.3878176455191709E-2</v>
      </c>
      <c r="Y80" s="1"/>
      <c r="Z80" s="1">
        <v>2.8624708900582201E-2</v>
      </c>
      <c r="AA80" s="1">
        <v>2.0605364534510302E-2</v>
      </c>
      <c r="AB80" s="1">
        <v>1.14994159512582E-2</v>
      </c>
      <c r="AC80" s="1">
        <v>2.0518143204111699E-2</v>
      </c>
      <c r="AD80" s="1">
        <f t="shared" si="14"/>
        <v>2.03119081476156E-2</v>
      </c>
      <c r="AE80" s="1">
        <f t="shared" si="15"/>
        <v>5.9654118162190519E-3</v>
      </c>
    </row>
    <row r="81" spans="3:31" x14ac:dyDescent="0.25">
      <c r="C81" s="1">
        <f t="shared" si="16"/>
        <v>0.76000000000000045</v>
      </c>
      <c r="D81" s="1">
        <v>2.4092211999999998E-2</v>
      </c>
      <c r="E81" s="1">
        <v>4.7281794000000002E-2</v>
      </c>
      <c r="F81" s="1">
        <v>3.8155146000000001E-2</v>
      </c>
      <c r="G81" s="1">
        <v>6.9615896999999996E-3</v>
      </c>
      <c r="H81" s="1">
        <f t="shared" si="9"/>
        <v>2.9122685425000003E-2</v>
      </c>
      <c r="I81" s="1">
        <f t="shared" si="17"/>
        <v>2.0597311272361533E-2</v>
      </c>
      <c r="J81" s="1"/>
      <c r="K81" s="1">
        <v>1.5090153804451899E-2</v>
      </c>
      <c r="L81" s="1">
        <v>2.3887388931239002E-2</v>
      </c>
      <c r="M81" s="1">
        <v>1.2355045388133701E-2</v>
      </c>
      <c r="N81" s="1">
        <v>1.5297379585058101E-2</v>
      </c>
      <c r="O81" s="1">
        <f t="shared" si="10"/>
        <v>1.6657491927220675E-2</v>
      </c>
      <c r="P81" s="1">
        <f t="shared" si="11"/>
        <v>4.2651102348502008E-3</v>
      </c>
      <c r="R81" s="1"/>
      <c r="S81" s="1">
        <v>2.3232930999999998E-2</v>
      </c>
      <c r="T81" s="1">
        <v>3.9054556000000002E-3</v>
      </c>
      <c r="U81" s="1">
        <v>-4.3338526000000002E-2</v>
      </c>
      <c r="V81" s="1">
        <v>4.5846298000000001E-2</v>
      </c>
      <c r="W81" s="1">
        <f t="shared" si="12"/>
        <v>7.4115396499999991E-3</v>
      </c>
      <c r="X81" s="1">
        <f t="shared" si="13"/>
        <v>4.3868629829843381E-2</v>
      </c>
      <c r="Y81" s="1"/>
      <c r="Z81" s="1">
        <v>2.8489106499264401E-2</v>
      </c>
      <c r="AA81" s="1">
        <v>2.0516456502224799E-2</v>
      </c>
      <c r="AB81" s="1">
        <v>1.1478897972220899E-2</v>
      </c>
      <c r="AC81" s="1">
        <v>2.0304264178469499E-2</v>
      </c>
      <c r="AD81" s="1">
        <f t="shared" si="14"/>
        <v>2.0197181288044902E-2</v>
      </c>
      <c r="AE81" s="1">
        <f t="shared" si="15"/>
        <v>5.9243869185783239E-3</v>
      </c>
    </row>
    <row r="82" spans="3:31" x14ac:dyDescent="0.25">
      <c r="C82" s="1">
        <f t="shared" si="16"/>
        <v>0.77000000000000046</v>
      </c>
      <c r="D82" s="1">
        <v>2.3984643E-2</v>
      </c>
      <c r="E82" s="1">
        <v>4.7180999000000001E-2</v>
      </c>
      <c r="F82" s="1">
        <v>3.8346789999999999E-2</v>
      </c>
      <c r="G82" s="1">
        <v>7.0085488000000001E-3</v>
      </c>
      <c r="H82" s="1">
        <f t="shared" si="9"/>
        <v>2.9130245199999998E-2</v>
      </c>
      <c r="I82" s="1">
        <f t="shared" si="17"/>
        <v>2.0584936751268879E-2</v>
      </c>
      <c r="J82" s="1"/>
      <c r="K82" s="1">
        <v>1.5179414998899099E-2</v>
      </c>
      <c r="L82" s="1">
        <v>2.3886797702186699E-2</v>
      </c>
      <c r="M82" s="1">
        <v>1.2188703644189501E-2</v>
      </c>
      <c r="N82" s="1">
        <v>1.5308176365330601E-2</v>
      </c>
      <c r="O82" s="1">
        <f t="shared" si="10"/>
        <v>1.6640773177651474E-2</v>
      </c>
      <c r="P82" s="1">
        <f t="shared" si="11"/>
        <v>4.2975976982344349E-3</v>
      </c>
      <c r="R82" s="1"/>
      <c r="S82" s="1">
        <v>2.3139231E-2</v>
      </c>
      <c r="T82" s="1">
        <v>3.8262414999999999E-3</v>
      </c>
      <c r="U82" s="1">
        <v>-4.3261505999999998E-2</v>
      </c>
      <c r="V82" s="1">
        <v>4.5803367999999997E-2</v>
      </c>
      <c r="W82" s="1">
        <f t="shared" si="12"/>
        <v>7.3768336249999998E-3</v>
      </c>
      <c r="X82" s="1">
        <f t="shared" si="13"/>
        <v>4.3799681626987289E-2</v>
      </c>
      <c r="Y82" s="1"/>
      <c r="Z82" s="1">
        <v>2.8375071885715E-2</v>
      </c>
      <c r="AA82" s="1">
        <v>2.0362705927534999E-2</v>
      </c>
      <c r="AB82" s="1">
        <v>1.16496341930028E-2</v>
      </c>
      <c r="AC82" s="1">
        <v>2.0088343452492701E-2</v>
      </c>
      <c r="AD82" s="1">
        <f t="shared" si="14"/>
        <v>2.0118938864686374E-2</v>
      </c>
      <c r="AE82" s="1">
        <f t="shared" si="15"/>
        <v>5.8228257310380385E-3</v>
      </c>
    </row>
    <row r="83" spans="3:31" x14ac:dyDescent="0.25">
      <c r="C83" s="1">
        <f t="shared" si="16"/>
        <v>0.78000000000000047</v>
      </c>
      <c r="D83" s="1">
        <v>2.3960723E-2</v>
      </c>
      <c r="E83" s="1">
        <v>4.7190450000000002E-2</v>
      </c>
      <c r="F83" s="1">
        <v>3.8516573999999998E-2</v>
      </c>
      <c r="G83" s="1">
        <v>6.9844154999999996E-3</v>
      </c>
      <c r="H83" s="1">
        <f t="shared" si="9"/>
        <v>2.9163040624999997E-2</v>
      </c>
      <c r="I83" s="1">
        <f t="shared" si="17"/>
        <v>2.0637873264196839E-2</v>
      </c>
      <c r="J83" s="1"/>
      <c r="K83" s="1">
        <v>1.5334412428499899E-2</v>
      </c>
      <c r="L83" s="1">
        <v>2.3879399005168601E-2</v>
      </c>
      <c r="M83" s="1">
        <v>1.2061442670396201E-2</v>
      </c>
      <c r="N83" s="1">
        <v>1.5316842714668599E-2</v>
      </c>
      <c r="O83" s="1">
        <f t="shared" si="10"/>
        <v>1.6648024204683323E-2</v>
      </c>
      <c r="P83" s="1">
        <f t="shared" si="11"/>
        <v>4.3141939583678079E-3</v>
      </c>
      <c r="R83" s="1"/>
      <c r="S83" s="1">
        <v>2.3075720000000001E-2</v>
      </c>
      <c r="T83" s="1">
        <v>3.7797762E-3</v>
      </c>
      <c r="U83" s="1">
        <v>-4.3266691000000003E-2</v>
      </c>
      <c r="V83" s="1">
        <v>4.5748703000000002E-2</v>
      </c>
      <c r="W83" s="1">
        <f t="shared" si="12"/>
        <v>7.3343770500000002E-3</v>
      </c>
      <c r="X83" s="1">
        <f t="shared" si="13"/>
        <v>4.3772078006254142E-2</v>
      </c>
      <c r="Y83" s="1"/>
      <c r="Z83" s="1">
        <v>2.8225639483319801E-2</v>
      </c>
      <c r="AA83" s="1">
        <v>2.0235366524339299E-2</v>
      </c>
      <c r="AB83" s="1">
        <v>1.1658550331446599E-2</v>
      </c>
      <c r="AC83" s="1">
        <v>1.9833549387822301E-2</v>
      </c>
      <c r="AD83" s="1">
        <f t="shared" si="14"/>
        <v>1.9988276431731997E-2</v>
      </c>
      <c r="AE83" s="1">
        <f t="shared" si="15"/>
        <v>5.7678606354821266E-3</v>
      </c>
    </row>
    <row r="84" spans="3:31" x14ac:dyDescent="0.25">
      <c r="C84" s="1">
        <f t="shared" si="16"/>
        <v>0.79000000000000048</v>
      </c>
      <c r="D84" s="1">
        <v>2.3961158E-2</v>
      </c>
      <c r="E84" s="1">
        <v>4.7091305E-2</v>
      </c>
      <c r="F84" s="1">
        <v>3.8748129999999999E-2</v>
      </c>
      <c r="G84" s="1">
        <v>7.0356200000000002E-3</v>
      </c>
      <c r="H84" s="1">
        <f t="shared" si="9"/>
        <v>2.9209053250000002E-2</v>
      </c>
      <c r="I84" s="1">
        <f t="shared" si="17"/>
        <v>2.0622368549290025E-2</v>
      </c>
      <c r="J84" s="1"/>
      <c r="K84" s="1">
        <v>1.5395973684825599E-2</v>
      </c>
      <c r="L84" s="1">
        <v>2.3778063559315301E-2</v>
      </c>
      <c r="M84" s="1">
        <v>1.1992339052806E-2</v>
      </c>
      <c r="N84" s="1">
        <v>1.53232851360104E-2</v>
      </c>
      <c r="O84" s="1">
        <f t="shared" si="10"/>
        <v>1.6622415358239325E-2</v>
      </c>
      <c r="P84" s="1">
        <f t="shared" si="11"/>
        <v>4.2861850826779136E-3</v>
      </c>
      <c r="R84" s="1"/>
      <c r="S84" s="1">
        <v>2.3014969999999999E-2</v>
      </c>
      <c r="T84" s="1">
        <v>3.7164923000000002E-3</v>
      </c>
      <c r="U84" s="1">
        <v>-4.3275020999999997E-2</v>
      </c>
      <c r="V84" s="1">
        <v>4.5618753999999997E-2</v>
      </c>
      <c r="W84" s="1">
        <f t="shared" si="12"/>
        <v>7.2687988249999997E-3</v>
      </c>
      <c r="X84" s="1">
        <f t="shared" si="13"/>
        <v>4.3717504774803143E-2</v>
      </c>
      <c r="Y84" s="1"/>
      <c r="Z84" s="1">
        <v>2.8113645278455002E-2</v>
      </c>
      <c r="AA84" s="1">
        <v>2.01524686676041E-2</v>
      </c>
      <c r="AB84" s="1">
        <v>1.17680045300857E-2</v>
      </c>
      <c r="AC84" s="1">
        <v>1.96174886831974E-2</v>
      </c>
      <c r="AD84" s="1">
        <f t="shared" si="14"/>
        <v>1.9912901789835551E-2</v>
      </c>
      <c r="AE84" s="1">
        <f t="shared" si="15"/>
        <v>5.692025752256108E-3</v>
      </c>
    </row>
    <row r="85" spans="3:31" x14ac:dyDescent="0.25">
      <c r="C85" s="1">
        <f t="shared" si="16"/>
        <v>0.80000000000000049</v>
      </c>
      <c r="D85" s="1">
        <v>2.3906374000000001E-2</v>
      </c>
      <c r="E85" s="1">
        <v>4.7016479E-2</v>
      </c>
      <c r="F85" s="1">
        <v>3.8965254999999997E-2</v>
      </c>
      <c r="G85" s="1">
        <v>6.9807962999999997E-3</v>
      </c>
      <c r="H85" s="1">
        <f t="shared" si="9"/>
        <v>2.9217226075000002E-2</v>
      </c>
      <c r="I85" s="1">
        <f t="shared" si="17"/>
        <v>2.0671916360242473E-2</v>
      </c>
      <c r="J85" s="1"/>
      <c r="K85" s="1">
        <v>1.53365837791648E-2</v>
      </c>
      <c r="L85" s="1">
        <v>2.36765718903004E-2</v>
      </c>
      <c r="M85" s="1">
        <v>1.19768515263763E-2</v>
      </c>
      <c r="N85" s="1">
        <v>1.5320440513541599E-2</v>
      </c>
      <c r="O85" s="1">
        <f t="shared" si="10"/>
        <v>1.6577611927345776E-2</v>
      </c>
      <c r="P85" s="1">
        <f t="shared" si="11"/>
        <v>4.2535625735451261E-3</v>
      </c>
      <c r="R85" s="1"/>
      <c r="S85" s="1">
        <v>2.3015807999999999E-2</v>
      </c>
      <c r="T85" s="1">
        <v>3.5276231000000002E-3</v>
      </c>
      <c r="U85" s="1">
        <v>-4.3333194999999998E-2</v>
      </c>
      <c r="V85" s="1">
        <v>4.5448743E-2</v>
      </c>
      <c r="W85" s="1">
        <f t="shared" si="12"/>
        <v>7.1647447750000006E-3</v>
      </c>
      <c r="X85" s="1">
        <f t="shared" si="13"/>
        <v>4.3687094767621185E-2</v>
      </c>
      <c r="Y85" s="1"/>
      <c r="Z85" s="1">
        <v>2.7925322479417401E-2</v>
      </c>
      <c r="AA85" s="1">
        <v>2.0159197953421502E-2</v>
      </c>
      <c r="AB85" s="1">
        <v>1.1714115960391701E-2</v>
      </c>
      <c r="AC85" s="1">
        <v>1.93803727156075E-2</v>
      </c>
      <c r="AD85" s="1">
        <f t="shared" si="14"/>
        <v>1.9794752277209525E-2</v>
      </c>
      <c r="AE85" s="1">
        <f t="shared" si="15"/>
        <v>5.6486858468838179E-3</v>
      </c>
    </row>
    <row r="86" spans="3:31" x14ac:dyDescent="0.25">
      <c r="C86" s="1">
        <f t="shared" si="16"/>
        <v>0.8100000000000005</v>
      </c>
      <c r="D86" s="1">
        <v>2.3875720999999999E-2</v>
      </c>
      <c r="E86" s="1">
        <v>4.6780236000000003E-2</v>
      </c>
      <c r="F86" s="1">
        <v>3.9185631999999998E-2</v>
      </c>
      <c r="G86" s="1">
        <v>6.9931530999999998E-3</v>
      </c>
      <c r="H86" s="1">
        <f t="shared" si="9"/>
        <v>2.9208685525E-2</v>
      </c>
      <c r="I86" s="1">
        <f t="shared" si="17"/>
        <v>2.0625630445546769E-2</v>
      </c>
      <c r="J86" s="1"/>
      <c r="K86" s="1">
        <v>1.5290947431440801E-2</v>
      </c>
      <c r="L86" s="1">
        <v>2.3482215371368201E-2</v>
      </c>
      <c r="M86" s="1">
        <v>1.1979616140711099E-2</v>
      </c>
      <c r="N86" s="1">
        <v>1.53809166051995E-2</v>
      </c>
      <c r="O86" s="1">
        <f t="shared" si="10"/>
        <v>1.6533423887179901E-2</v>
      </c>
      <c r="P86" s="1">
        <f t="shared" si="11"/>
        <v>4.173413003463221E-3</v>
      </c>
      <c r="R86" s="1"/>
      <c r="S86" s="1">
        <v>2.3016643E-2</v>
      </c>
      <c r="T86" s="1">
        <v>3.3477296E-3</v>
      </c>
      <c r="U86" s="1">
        <v>-4.3365030999999998E-2</v>
      </c>
      <c r="V86" s="1">
        <v>4.5320921E-2</v>
      </c>
      <c r="W86" s="1">
        <f t="shared" si="12"/>
        <v>7.08006565E-3</v>
      </c>
      <c r="X86" s="1">
        <f t="shared" si="13"/>
        <v>4.3659665819521361E-2</v>
      </c>
      <c r="Y86" s="1"/>
      <c r="Z86" s="1">
        <v>2.77967854028329E-2</v>
      </c>
      <c r="AA86" s="1">
        <v>2.01124237719921E-2</v>
      </c>
      <c r="AB86" s="1">
        <v>1.1756243186172801E-2</v>
      </c>
      <c r="AC86" s="1">
        <v>1.91036905466049E-2</v>
      </c>
      <c r="AD86" s="1">
        <f t="shared" si="14"/>
        <v>1.9692285726900675E-2</v>
      </c>
      <c r="AE86" s="1">
        <f t="shared" si="15"/>
        <v>5.5943697748842211E-3</v>
      </c>
    </row>
    <row r="87" spans="3:31" x14ac:dyDescent="0.25">
      <c r="C87" s="1">
        <f t="shared" si="16"/>
        <v>0.82000000000000051</v>
      </c>
      <c r="D87" s="1">
        <v>2.3839794000000001E-2</v>
      </c>
      <c r="E87" s="1">
        <v>4.6638249999999999E-2</v>
      </c>
      <c r="F87" s="1">
        <v>3.9316755000000002E-2</v>
      </c>
      <c r="G87" s="1">
        <v>6.9688488999999996E-3</v>
      </c>
      <c r="H87" s="1">
        <f t="shared" si="9"/>
        <v>2.9190911975000001E-2</v>
      </c>
      <c r="I87" s="1">
        <f t="shared" si="17"/>
        <v>2.0615916292628073E-2</v>
      </c>
      <c r="J87" s="1"/>
      <c r="K87" s="1">
        <v>1.52833844141993E-2</v>
      </c>
      <c r="L87" s="1">
        <v>2.3366992326363498E-2</v>
      </c>
      <c r="M87" s="1">
        <v>1.19351200409344E-2</v>
      </c>
      <c r="N87" s="1">
        <v>1.54915096803654E-2</v>
      </c>
      <c r="O87" s="1">
        <f t="shared" si="10"/>
        <v>1.6519251615465649E-2</v>
      </c>
      <c r="P87" s="1">
        <f t="shared" si="11"/>
        <v>4.1324192457552911E-3</v>
      </c>
      <c r="R87" s="1"/>
      <c r="S87" s="1">
        <v>2.2918640000000001E-2</v>
      </c>
      <c r="T87" s="1">
        <v>3.3009020000000001E-3</v>
      </c>
      <c r="U87" s="1">
        <v>-4.3383613000000001E-2</v>
      </c>
      <c r="V87" s="1">
        <v>4.5240276000000003E-2</v>
      </c>
      <c r="W87" s="1">
        <f t="shared" si="12"/>
        <v>7.0190512500000008E-3</v>
      </c>
      <c r="X87" s="1">
        <f t="shared" si="13"/>
        <v>4.362303015025825E-2</v>
      </c>
      <c r="Y87" s="1"/>
      <c r="Z87" s="1">
        <v>2.7699103373066501E-2</v>
      </c>
      <c r="AA87" s="1">
        <v>2.0079182631603801E-2</v>
      </c>
      <c r="AB87" s="1">
        <v>1.17787989574623E-2</v>
      </c>
      <c r="AC87" s="1">
        <v>1.8809086586621199E-2</v>
      </c>
      <c r="AD87" s="1">
        <f t="shared" si="14"/>
        <v>1.9591542887188451E-2</v>
      </c>
      <c r="AE87" s="1">
        <f t="shared" si="15"/>
        <v>5.5603782861415856E-3</v>
      </c>
    </row>
    <row r="88" spans="3:31" x14ac:dyDescent="0.25">
      <c r="C88" s="1">
        <f t="shared" si="16"/>
        <v>0.83000000000000052</v>
      </c>
      <c r="D88" s="1">
        <v>2.3835598999999999E-2</v>
      </c>
      <c r="E88" s="1">
        <v>4.6430722000000001E-2</v>
      </c>
      <c r="F88" s="1">
        <v>3.9422087000000001E-2</v>
      </c>
      <c r="G88" s="1">
        <v>6.8831975000000004E-3</v>
      </c>
      <c r="H88" s="1">
        <f t="shared" si="9"/>
        <v>2.9142901374999995E-2</v>
      </c>
      <c r="I88" s="1">
        <f t="shared" si="17"/>
        <v>2.0602261090121393E-2</v>
      </c>
      <c r="J88" s="1"/>
      <c r="K88" s="1">
        <v>1.52556693479223E-2</v>
      </c>
      <c r="L88" s="1">
        <v>2.31901064921608E-2</v>
      </c>
      <c r="M88" s="1">
        <v>1.1877215677625201E-2</v>
      </c>
      <c r="N88" s="1">
        <v>1.55775639017135E-2</v>
      </c>
      <c r="O88" s="1">
        <f t="shared" si="10"/>
        <v>1.6475138854855451E-2</v>
      </c>
      <c r="P88" s="1">
        <f t="shared" si="11"/>
        <v>4.0744133571356915E-3</v>
      </c>
      <c r="R88" s="1"/>
      <c r="S88" s="1">
        <v>2.2736751999999999E-2</v>
      </c>
      <c r="T88" s="1">
        <v>3.2813521E-3</v>
      </c>
      <c r="U88" s="1">
        <v>-4.3515685999999998E-2</v>
      </c>
      <c r="V88" s="1">
        <v>4.5198853999999997E-2</v>
      </c>
      <c r="W88" s="1">
        <f t="shared" si="12"/>
        <v>6.9253180249999992E-3</v>
      </c>
      <c r="X88" s="1">
        <f t="shared" si="13"/>
        <v>4.3645181168522659E-2</v>
      </c>
      <c r="Y88" s="1"/>
      <c r="Z88" s="1">
        <v>2.7622655032807902E-2</v>
      </c>
      <c r="AA88" s="1">
        <v>1.9968578693237201E-2</v>
      </c>
      <c r="AB88" s="1">
        <v>1.17818929619216E-2</v>
      </c>
      <c r="AC88" s="1">
        <v>1.85459245884344E-2</v>
      </c>
      <c r="AD88" s="1">
        <f t="shared" si="14"/>
        <v>1.9479762819100275E-2</v>
      </c>
      <c r="AE88" s="1">
        <f t="shared" si="15"/>
        <v>5.5397175512515336E-3</v>
      </c>
    </row>
    <row r="89" spans="3:31" x14ac:dyDescent="0.25">
      <c r="C89" s="1">
        <f t="shared" si="16"/>
        <v>0.84000000000000052</v>
      </c>
      <c r="D89" s="1">
        <v>2.3868255000000001E-2</v>
      </c>
      <c r="E89" s="1">
        <v>4.6226366999999997E-2</v>
      </c>
      <c r="F89" s="1">
        <v>3.9509196000000003E-2</v>
      </c>
      <c r="G89" s="1">
        <v>6.7922844999999997E-3</v>
      </c>
      <c r="H89" s="1">
        <f t="shared" si="9"/>
        <v>2.9099025624999997E-2</v>
      </c>
      <c r="I89" s="1">
        <f t="shared" si="17"/>
        <v>2.0585150672613278E-2</v>
      </c>
      <c r="J89" s="1"/>
      <c r="K89" s="1">
        <v>1.5273886064702299E-2</v>
      </c>
      <c r="L89" s="1">
        <v>2.30853808276771E-2</v>
      </c>
      <c r="M89" s="1">
        <v>1.1821614418320499E-2</v>
      </c>
      <c r="N89" s="1">
        <v>1.5649844124359501E-2</v>
      </c>
      <c r="O89" s="1">
        <f t="shared" si="10"/>
        <v>1.6457681358764849E-2</v>
      </c>
      <c r="P89" s="1">
        <f t="shared" si="11"/>
        <v>4.0430484070133558E-3</v>
      </c>
      <c r="R89" s="1"/>
      <c r="S89" s="1">
        <v>2.2562980999999999E-2</v>
      </c>
      <c r="T89" s="1">
        <v>3.268024E-3</v>
      </c>
      <c r="U89" s="1">
        <v>-4.3665908000000003E-2</v>
      </c>
      <c r="V89" s="1">
        <v>4.5120277E-2</v>
      </c>
      <c r="W89" s="1">
        <f t="shared" si="12"/>
        <v>6.8213434999999994E-3</v>
      </c>
      <c r="X89" s="1">
        <f t="shared" si="13"/>
        <v>4.3663300323889785E-2</v>
      </c>
      <c r="Y89" s="1"/>
      <c r="Z89" s="1">
        <v>2.7559625882562298E-2</v>
      </c>
      <c r="AA89" s="1">
        <v>2.0032848879810598E-2</v>
      </c>
      <c r="AB89" s="1">
        <v>1.1784037402732799E-2</v>
      </c>
      <c r="AC89" s="1">
        <v>1.8307126553961099E-2</v>
      </c>
      <c r="AD89" s="1">
        <f t="shared" si="14"/>
        <v>1.9420909679766701E-2</v>
      </c>
      <c r="AE89" s="1">
        <f t="shared" si="15"/>
        <v>5.528787234987521E-3</v>
      </c>
    </row>
    <row r="90" spans="3:31" x14ac:dyDescent="0.25">
      <c r="C90" s="1">
        <f t="shared" si="16"/>
        <v>0.85000000000000053</v>
      </c>
      <c r="D90" s="1">
        <v>2.3929082000000001E-2</v>
      </c>
      <c r="E90" s="1">
        <v>4.6009392000000003E-2</v>
      </c>
      <c r="F90" s="1">
        <v>3.9597928999999997E-2</v>
      </c>
      <c r="G90" s="1">
        <v>6.6710436E-3</v>
      </c>
      <c r="H90" s="1">
        <f t="shared" si="9"/>
        <v>2.905186165E-2</v>
      </c>
      <c r="I90" s="1">
        <f t="shared" si="17"/>
        <v>2.057648815268235E-2</v>
      </c>
      <c r="J90" s="1"/>
      <c r="K90" s="1">
        <v>1.52737607335529E-2</v>
      </c>
      <c r="L90" s="1">
        <v>2.2867457012723202E-2</v>
      </c>
      <c r="M90" s="1">
        <v>1.17076473635095E-2</v>
      </c>
      <c r="N90" s="1">
        <v>1.5695965952219899E-2</v>
      </c>
      <c r="O90" s="1">
        <f t="shared" si="10"/>
        <v>1.6386207765501377E-2</v>
      </c>
      <c r="P90" s="1">
        <f t="shared" si="11"/>
        <v>3.9868114062974304E-3</v>
      </c>
      <c r="R90" s="1"/>
      <c r="S90" s="1">
        <v>2.2490123000000001E-2</v>
      </c>
      <c r="T90" s="1">
        <v>3.0845824999999999E-3</v>
      </c>
      <c r="U90" s="1">
        <v>-4.3868630999999998E-2</v>
      </c>
      <c r="V90" s="1">
        <v>4.5033707999999999E-2</v>
      </c>
      <c r="W90" s="1">
        <f t="shared" si="12"/>
        <v>6.684945625E-3</v>
      </c>
      <c r="X90" s="1">
        <f t="shared" si="13"/>
        <v>4.3727449196422727E-2</v>
      </c>
      <c r="Y90" s="1"/>
      <c r="Z90" s="1">
        <v>2.7425296316980499E-2</v>
      </c>
      <c r="AA90" s="1">
        <v>2.0069950108319801E-2</v>
      </c>
      <c r="AB90" s="1">
        <v>1.1787328268621999E-2</v>
      </c>
      <c r="AC90" s="1">
        <v>1.80986612421817E-2</v>
      </c>
      <c r="AD90" s="1">
        <f t="shared" si="14"/>
        <v>1.9345308984025998E-2</v>
      </c>
      <c r="AE90" s="1">
        <f t="shared" si="15"/>
        <v>5.4917022055239462E-3</v>
      </c>
    </row>
    <row r="91" spans="3:31" x14ac:dyDescent="0.25">
      <c r="C91" s="1">
        <f t="shared" si="16"/>
        <v>0.86000000000000054</v>
      </c>
      <c r="D91" s="1">
        <v>2.4003452000000002E-2</v>
      </c>
      <c r="E91" s="1">
        <v>4.582398E-2</v>
      </c>
      <c r="F91" s="1">
        <v>3.9633237000000002E-2</v>
      </c>
      <c r="G91" s="1">
        <v>6.5240319999999999E-3</v>
      </c>
      <c r="H91" s="1">
        <f t="shared" si="9"/>
        <v>2.8996175249999999E-2</v>
      </c>
      <c r="I91" s="1">
        <f t="shared" si="17"/>
        <v>2.0579494938927231E-2</v>
      </c>
      <c r="J91" s="1"/>
      <c r="K91" s="1">
        <v>1.52647963418616E-2</v>
      </c>
      <c r="L91" s="1">
        <v>2.2657210952205301E-2</v>
      </c>
      <c r="M91" s="1">
        <v>1.16391511314641E-2</v>
      </c>
      <c r="N91" s="1">
        <v>1.57140289387558E-2</v>
      </c>
      <c r="O91" s="1">
        <f t="shared" si="10"/>
        <v>1.6318796841071702E-2</v>
      </c>
      <c r="P91" s="1">
        <f t="shared" si="11"/>
        <v>3.9237774453765922E-3</v>
      </c>
      <c r="R91" s="1"/>
      <c r="S91" s="1">
        <v>2.2451248E-2</v>
      </c>
      <c r="T91" s="1">
        <v>2.8754001999999998E-3</v>
      </c>
      <c r="U91" s="1">
        <v>-4.4056952000000003E-2</v>
      </c>
      <c r="V91" s="1">
        <v>4.4909670999999998E-2</v>
      </c>
      <c r="W91" s="1">
        <f t="shared" si="12"/>
        <v>6.5448417999999986E-3</v>
      </c>
      <c r="X91" s="1">
        <f t="shared" si="13"/>
        <v>4.3776012689901653E-2</v>
      </c>
      <c r="Y91" s="1"/>
      <c r="Z91" s="1">
        <v>2.72569879339217E-2</v>
      </c>
      <c r="AA91" s="1">
        <v>2.0138196051425999E-2</v>
      </c>
      <c r="AB91" s="1">
        <v>1.17890919911852E-2</v>
      </c>
      <c r="AC91" s="1">
        <v>1.7826186022276001E-2</v>
      </c>
      <c r="AD91" s="1">
        <f t="shared" si="14"/>
        <v>1.9252615499702225E-2</v>
      </c>
      <c r="AE91" s="1">
        <f t="shared" si="15"/>
        <v>5.4497351547661745E-3</v>
      </c>
    </row>
    <row r="92" spans="3:31" x14ac:dyDescent="0.25">
      <c r="C92" s="1">
        <f t="shared" si="16"/>
        <v>0.87000000000000055</v>
      </c>
      <c r="D92" s="1">
        <v>2.4131458000000001E-2</v>
      </c>
      <c r="E92" s="1">
        <v>4.5641637999999998E-2</v>
      </c>
      <c r="F92" s="1">
        <v>3.9652921000000001E-2</v>
      </c>
      <c r="G92" s="1">
        <v>6.3928235000000003E-3</v>
      </c>
      <c r="H92" s="1">
        <f t="shared" si="9"/>
        <v>2.8954710125000005E-2</v>
      </c>
      <c r="I92" s="1">
        <f t="shared" si="17"/>
        <v>2.0567699186378356E-2</v>
      </c>
      <c r="J92" s="1"/>
      <c r="K92" s="1">
        <v>1.5204552602321999E-2</v>
      </c>
      <c r="L92" s="1">
        <v>2.2339775078921102E-2</v>
      </c>
      <c r="M92" s="1">
        <v>1.15258487313288E-2</v>
      </c>
      <c r="N92" s="1">
        <v>1.57854007377316E-2</v>
      </c>
      <c r="O92" s="1">
        <f t="shared" si="10"/>
        <v>1.6213894287575876E-2</v>
      </c>
      <c r="P92" s="1">
        <f t="shared" si="11"/>
        <v>3.8349542088752394E-3</v>
      </c>
      <c r="R92" s="1"/>
      <c r="S92" s="1">
        <v>2.2449277E-2</v>
      </c>
      <c r="T92" s="1">
        <v>2.5808838999999998E-3</v>
      </c>
      <c r="U92" s="1">
        <v>-4.4201194999999999E-2</v>
      </c>
      <c r="V92" s="1">
        <v>4.4804305000000003E-2</v>
      </c>
      <c r="W92" s="1">
        <f t="shared" si="12"/>
        <v>6.4083177250000012E-3</v>
      </c>
      <c r="X92" s="1">
        <f t="shared" si="13"/>
        <v>4.381863210256931E-2</v>
      </c>
      <c r="Y92" s="1"/>
      <c r="Z92" s="1">
        <v>2.71388929927531E-2</v>
      </c>
      <c r="AA92" s="1">
        <v>2.0158068501283499E-2</v>
      </c>
      <c r="AB92" s="1">
        <v>1.18052312676375E-2</v>
      </c>
      <c r="AC92" s="1">
        <v>1.7599987984420098E-2</v>
      </c>
      <c r="AD92" s="1">
        <f t="shared" si="14"/>
        <v>1.9175545186523549E-2</v>
      </c>
      <c r="AE92" s="1">
        <f t="shared" si="15"/>
        <v>5.4183280979880431E-3</v>
      </c>
    </row>
    <row r="93" spans="3:31" x14ac:dyDescent="0.25">
      <c r="C93" s="1">
        <f t="shared" si="16"/>
        <v>0.88000000000000056</v>
      </c>
      <c r="D93" s="1">
        <v>2.4313307999999999E-2</v>
      </c>
      <c r="E93" s="1">
        <v>4.5519926000000002E-2</v>
      </c>
      <c r="F93" s="1">
        <v>3.9678818999999997E-2</v>
      </c>
      <c r="G93" s="1">
        <v>6.2988441999999997E-3</v>
      </c>
      <c r="H93" s="1">
        <f t="shared" si="9"/>
        <v>2.89527243E-2</v>
      </c>
      <c r="I93" s="1">
        <f t="shared" si="17"/>
        <v>2.05571121659665E-2</v>
      </c>
      <c r="J93" s="1"/>
      <c r="K93" s="1">
        <v>1.5189811388859401E-2</v>
      </c>
      <c r="L93" s="1">
        <v>2.1996231640813699E-2</v>
      </c>
      <c r="M93" s="1">
        <v>1.15117031700511E-2</v>
      </c>
      <c r="N93" s="1">
        <v>1.5803071534159701E-2</v>
      </c>
      <c r="O93" s="1">
        <f t="shared" si="10"/>
        <v>1.6125204433470975E-2</v>
      </c>
      <c r="P93" s="1">
        <f t="shared" si="11"/>
        <v>3.7072914165378712E-3</v>
      </c>
      <c r="R93" s="1"/>
      <c r="S93" s="1">
        <v>2.2395100000000001E-2</v>
      </c>
      <c r="T93" s="1">
        <v>2.2983424999999998E-3</v>
      </c>
      <c r="U93" s="1">
        <v>-4.4402704000000001E-2</v>
      </c>
      <c r="V93" s="1">
        <v>4.4670953999999999E-2</v>
      </c>
      <c r="W93" s="1">
        <f t="shared" si="12"/>
        <v>6.2404231250000001E-3</v>
      </c>
      <c r="X93" s="1">
        <f t="shared" si="13"/>
        <v>4.3870803288573852E-2</v>
      </c>
      <c r="Y93" s="1"/>
      <c r="Z93" s="1">
        <v>2.7043938011950101E-2</v>
      </c>
      <c r="AA93" s="1">
        <v>2.0098091828225102E-2</v>
      </c>
      <c r="AB93" s="1">
        <v>1.1775643068289701E-2</v>
      </c>
      <c r="AC93" s="1">
        <v>1.73302037941118E-2</v>
      </c>
      <c r="AD93" s="1">
        <f t="shared" si="14"/>
        <v>1.9061969175644178E-2</v>
      </c>
      <c r="AE93" s="1">
        <f t="shared" si="15"/>
        <v>5.4114105667756795E-3</v>
      </c>
    </row>
    <row r="94" spans="3:31" x14ac:dyDescent="0.25">
      <c r="C94" s="1">
        <f t="shared" si="16"/>
        <v>0.89000000000000057</v>
      </c>
      <c r="D94" s="1">
        <v>2.4531705000000001E-2</v>
      </c>
      <c r="E94" s="1">
        <v>4.5302939E-2</v>
      </c>
      <c r="F94" s="1">
        <v>3.9719675000000003E-2</v>
      </c>
      <c r="G94" s="1">
        <v>6.1878552999999996E-3</v>
      </c>
      <c r="H94" s="1">
        <f t="shared" si="9"/>
        <v>2.8935543575000004E-2</v>
      </c>
      <c r="I94" s="1">
        <f t="shared" si="17"/>
        <v>2.052178528533349E-2</v>
      </c>
      <c r="J94" s="1"/>
      <c r="K94" s="1">
        <v>1.51559901648501E-2</v>
      </c>
      <c r="L94" s="1">
        <v>2.1657323812935999E-2</v>
      </c>
      <c r="M94" s="1">
        <v>1.14046344338538E-2</v>
      </c>
      <c r="N94" s="1">
        <v>1.5936098792974099E-2</v>
      </c>
      <c r="O94" s="1">
        <f t="shared" si="10"/>
        <v>1.60385118011535E-2</v>
      </c>
      <c r="P94" s="1">
        <f t="shared" si="11"/>
        <v>3.6113323450005243E-3</v>
      </c>
      <c r="R94" s="1"/>
      <c r="S94" s="1">
        <v>2.2429172000000001E-2</v>
      </c>
      <c r="T94" s="1">
        <v>2.0287935999999999E-3</v>
      </c>
      <c r="U94" s="1">
        <v>-4.4485468E-2</v>
      </c>
      <c r="V94" s="1">
        <v>4.4532998999999997E-2</v>
      </c>
      <c r="W94" s="1">
        <f t="shared" si="12"/>
        <v>6.1263741499999989E-3</v>
      </c>
      <c r="X94" s="1">
        <f t="shared" si="13"/>
        <v>4.3875004773721873E-2</v>
      </c>
      <c r="Y94" s="1"/>
      <c r="Z94" s="1">
        <v>2.6983334355177899E-2</v>
      </c>
      <c r="AA94" s="1">
        <v>2.0181736244813401E-2</v>
      </c>
      <c r="AB94" s="1">
        <v>1.17926341509508E-2</v>
      </c>
      <c r="AC94" s="1">
        <v>1.7103746739227599E-2</v>
      </c>
      <c r="AD94" s="1">
        <f t="shared" si="14"/>
        <v>1.9015362872542425E-2</v>
      </c>
      <c r="AE94" s="1">
        <f t="shared" si="15"/>
        <v>5.4068455199633653E-3</v>
      </c>
    </row>
    <row r="95" spans="3:31" x14ac:dyDescent="0.25">
      <c r="C95" s="1">
        <f t="shared" si="16"/>
        <v>0.90000000000000058</v>
      </c>
      <c r="D95" s="1">
        <v>2.4569448000000001E-2</v>
      </c>
      <c r="E95" s="1">
        <v>4.5120059999999997E-2</v>
      </c>
      <c r="F95" s="1">
        <v>3.9777911999999999E-2</v>
      </c>
      <c r="G95" s="1">
        <v>6.0904323999999999E-3</v>
      </c>
      <c r="H95" s="1">
        <f t="shared" si="9"/>
        <v>2.8889463099999999E-2</v>
      </c>
      <c r="I95" s="1">
        <f t="shared" si="17"/>
        <v>2.0514828769591809E-2</v>
      </c>
      <c r="J95" s="1"/>
      <c r="K95" s="1">
        <v>1.51271049822022E-2</v>
      </c>
      <c r="L95" s="1">
        <v>2.13300045041807E-2</v>
      </c>
      <c r="M95" s="1">
        <v>1.1318540781611E-2</v>
      </c>
      <c r="N95" s="1">
        <v>1.6017948038357099E-2</v>
      </c>
      <c r="O95" s="1">
        <f t="shared" si="10"/>
        <v>1.5948399576587752E-2</v>
      </c>
      <c r="P95" s="1">
        <f t="shared" si="11"/>
        <v>3.5176567287356843E-3</v>
      </c>
      <c r="R95" s="1"/>
      <c r="S95" s="1">
        <v>2.2405597999999999E-2</v>
      </c>
      <c r="T95" s="1">
        <v>1.7582441E-3</v>
      </c>
      <c r="U95" s="1">
        <v>-4.4564154000000002E-2</v>
      </c>
      <c r="V95" s="1">
        <v>4.4460728999999997E-2</v>
      </c>
      <c r="W95" s="1">
        <f t="shared" si="12"/>
        <v>6.0151042749999988E-3</v>
      </c>
      <c r="X95" s="1">
        <f t="shared" si="13"/>
        <v>4.389365710701526E-2</v>
      </c>
      <c r="Y95" s="1"/>
      <c r="Z95" s="1">
        <v>2.6936473990846501E-2</v>
      </c>
      <c r="AA95" s="1">
        <v>2.0189231391517001E-2</v>
      </c>
      <c r="AB95" s="1">
        <v>1.17783752336272E-2</v>
      </c>
      <c r="AC95" s="1">
        <v>1.6844716286847201E-2</v>
      </c>
      <c r="AD95" s="1">
        <f t="shared" si="14"/>
        <v>1.8937199225709477E-2</v>
      </c>
      <c r="AE95" s="1">
        <f t="shared" si="15"/>
        <v>5.4183070612755981E-3</v>
      </c>
    </row>
    <row r="96" spans="3:31" x14ac:dyDescent="0.25">
      <c r="C96" s="1">
        <f t="shared" si="16"/>
        <v>0.91000000000000059</v>
      </c>
      <c r="D96" s="1">
        <v>2.4678733000000001E-2</v>
      </c>
      <c r="E96" s="1">
        <v>4.4908232999999999E-2</v>
      </c>
      <c r="F96" s="1">
        <v>3.9815374000000001E-2</v>
      </c>
      <c r="G96" s="1">
        <v>5.9863803999999996E-3</v>
      </c>
      <c r="H96" s="1">
        <f t="shared" si="9"/>
        <v>2.8847180100000001E-2</v>
      </c>
      <c r="I96" s="1">
        <f t="shared" si="17"/>
        <v>2.0490240830618438E-2</v>
      </c>
      <c r="J96" s="1"/>
      <c r="K96" s="1">
        <v>1.5014149838805699E-2</v>
      </c>
      <c r="L96" s="1">
        <v>2.0951406587449602E-2</v>
      </c>
      <c r="M96" s="1">
        <v>1.1185896631564499E-2</v>
      </c>
      <c r="N96" s="1">
        <v>1.6118967308270001E-2</v>
      </c>
      <c r="O96" s="1">
        <f t="shared" si="10"/>
        <v>1.5817605091522451E-2</v>
      </c>
      <c r="P96" s="1">
        <f t="shared" si="11"/>
        <v>3.4293721125278681E-3</v>
      </c>
      <c r="R96" s="1"/>
      <c r="S96" s="1">
        <v>2.2484614999999999E-2</v>
      </c>
      <c r="T96" s="1">
        <v>1.5151559999999999E-3</v>
      </c>
      <c r="U96" s="1">
        <v>-4.4526971999999998E-2</v>
      </c>
      <c r="V96" s="1">
        <v>4.4360786999999999E-2</v>
      </c>
      <c r="W96" s="1">
        <f t="shared" si="12"/>
        <v>5.9583965000000001E-3</v>
      </c>
      <c r="X96" s="1">
        <f t="shared" si="13"/>
        <v>4.3858997014065017E-2</v>
      </c>
      <c r="Y96" s="1"/>
      <c r="Z96" s="1">
        <v>2.6909337679308001E-2</v>
      </c>
      <c r="AA96" s="1">
        <v>2.0250811041763201E-2</v>
      </c>
      <c r="AB96" s="1">
        <v>1.17984044677234E-2</v>
      </c>
      <c r="AC96" s="1">
        <v>1.66400146849718E-2</v>
      </c>
      <c r="AD96" s="1">
        <f t="shared" si="14"/>
        <v>1.8899641968441599E-2</v>
      </c>
      <c r="AE96" s="1">
        <f t="shared" si="15"/>
        <v>5.4257050515291441E-3</v>
      </c>
    </row>
    <row r="97" spans="3:31" x14ac:dyDescent="0.25">
      <c r="C97" s="1">
        <f t="shared" si="16"/>
        <v>0.9200000000000006</v>
      </c>
      <c r="D97" s="1">
        <v>2.4757389000000001E-2</v>
      </c>
      <c r="E97" s="1">
        <v>4.4724088000000002E-2</v>
      </c>
      <c r="F97" s="1">
        <v>3.9830655E-2</v>
      </c>
      <c r="G97" s="1">
        <v>5.8818450000000001E-3</v>
      </c>
      <c r="H97" s="1">
        <f t="shared" si="9"/>
        <v>2.8798494250000001E-2</v>
      </c>
      <c r="I97" s="1">
        <f t="shared" si="17"/>
        <v>2.0474189820452144E-2</v>
      </c>
      <c r="J97" s="1"/>
      <c r="K97" s="1">
        <v>1.49613351413598E-2</v>
      </c>
      <c r="L97" s="1">
        <v>2.0554818411807601E-2</v>
      </c>
      <c r="M97" s="1">
        <v>1.1120918704496399E-2</v>
      </c>
      <c r="N97" s="1">
        <v>1.61740388975876E-2</v>
      </c>
      <c r="O97" s="1">
        <f t="shared" si="10"/>
        <v>1.5702777788812849E-2</v>
      </c>
      <c r="P97" s="1">
        <f t="shared" si="11"/>
        <v>3.3130475587293496E-3</v>
      </c>
      <c r="R97" s="1"/>
      <c r="S97" s="1">
        <v>2.2506339E-2</v>
      </c>
      <c r="T97" s="1">
        <v>1.2770798E-3</v>
      </c>
      <c r="U97" s="1">
        <v>-4.4596002000000003E-2</v>
      </c>
      <c r="V97" s="1">
        <v>4.4309050000000003E-2</v>
      </c>
      <c r="W97" s="1">
        <f t="shared" si="12"/>
        <v>5.8741167000000002E-3</v>
      </c>
      <c r="X97" s="1">
        <f t="shared" si="13"/>
        <v>4.3887907236406433E-2</v>
      </c>
      <c r="Y97" s="1"/>
      <c r="Z97" s="1">
        <v>2.68688953737528E-2</v>
      </c>
      <c r="AA97" s="1">
        <v>2.0194519948454701E-2</v>
      </c>
      <c r="AB97" s="1">
        <v>1.1769174443042299E-2</v>
      </c>
      <c r="AC97" s="1">
        <v>1.6430843689144901E-2</v>
      </c>
      <c r="AD97" s="1">
        <f t="shared" si="14"/>
        <v>1.8815858363598677E-2</v>
      </c>
      <c r="AE97" s="1">
        <f t="shared" si="15"/>
        <v>5.4386782010695141E-3</v>
      </c>
    </row>
    <row r="98" spans="3:31" x14ac:dyDescent="0.25">
      <c r="C98" s="1">
        <f t="shared" si="16"/>
        <v>0.9300000000000006</v>
      </c>
      <c r="D98" s="1">
        <v>2.4947591000000002E-2</v>
      </c>
      <c r="E98" s="1">
        <v>4.4619374000000003E-2</v>
      </c>
      <c r="F98" s="1">
        <v>3.9834965E-2</v>
      </c>
      <c r="G98" s="1">
        <v>5.8247139999999999E-3</v>
      </c>
      <c r="H98" s="1">
        <f t="shared" si="9"/>
        <v>2.8806661000000001E-2</v>
      </c>
      <c r="I98" s="1">
        <f t="shared" si="17"/>
        <v>2.0451043580593017E-2</v>
      </c>
      <c r="J98" s="1"/>
      <c r="K98" s="1">
        <v>1.4948015583299799E-2</v>
      </c>
      <c r="L98" s="1">
        <v>2.0204185919745599E-2</v>
      </c>
      <c r="M98" s="1">
        <v>1.1036097350353401E-2</v>
      </c>
      <c r="N98" s="1">
        <v>1.62293758286285E-2</v>
      </c>
      <c r="O98" s="1">
        <f t="shared" si="10"/>
        <v>1.5604418670506826E-2</v>
      </c>
      <c r="P98" s="1">
        <f t="shared" si="11"/>
        <v>3.2218993307817647E-3</v>
      </c>
      <c r="R98" s="1"/>
      <c r="S98" s="1">
        <v>2.2519735999999999E-2</v>
      </c>
      <c r="T98" s="1">
        <v>9.8920846E-4</v>
      </c>
      <c r="U98" s="1">
        <v>-4.4682476999999998E-2</v>
      </c>
      <c r="V98" s="1">
        <v>4.4227097E-2</v>
      </c>
      <c r="W98" s="1">
        <f t="shared" si="12"/>
        <v>5.7633911150000005E-3</v>
      </c>
      <c r="X98" s="1">
        <f t="shared" si="13"/>
        <v>4.3915030065363389E-2</v>
      </c>
      <c r="Y98" s="1"/>
      <c r="Z98" s="1">
        <v>2.6824344981020098E-2</v>
      </c>
      <c r="AA98" s="1">
        <v>2.0130353533223701E-2</v>
      </c>
      <c r="AB98" s="1">
        <v>1.1776980202056401E-2</v>
      </c>
      <c r="AC98" s="1">
        <v>1.6235252613866599E-2</v>
      </c>
      <c r="AD98" s="1">
        <f t="shared" si="14"/>
        <v>1.8741732832541699E-2</v>
      </c>
      <c r="AE98" s="1">
        <f t="shared" si="15"/>
        <v>5.4375855721234753E-3</v>
      </c>
    </row>
    <row r="99" spans="3:31" x14ac:dyDescent="0.25">
      <c r="C99" s="1">
        <f t="shared" si="16"/>
        <v>0.94000000000000061</v>
      </c>
      <c r="D99" s="1">
        <v>2.5123596000000002E-2</v>
      </c>
      <c r="E99" s="1">
        <v>4.4522672999999999E-2</v>
      </c>
      <c r="F99" s="1">
        <v>3.9829805000000003E-2</v>
      </c>
      <c r="G99" s="1">
        <v>5.7838713E-3</v>
      </c>
      <c r="H99" s="1">
        <f t="shared" si="9"/>
        <v>2.8814986325E-2</v>
      </c>
      <c r="I99" s="1">
        <f t="shared" si="17"/>
        <v>2.0422325043766506E-2</v>
      </c>
      <c r="J99" s="1"/>
      <c r="K99" s="1">
        <v>1.4940222711313501E-2</v>
      </c>
      <c r="L99" s="1">
        <v>1.9861818084749398E-2</v>
      </c>
      <c r="M99" s="1">
        <v>1.1008956296010199E-2</v>
      </c>
      <c r="N99" s="1">
        <v>1.63127961742832E-2</v>
      </c>
      <c r="O99" s="1">
        <f t="shared" si="10"/>
        <v>1.5530948316589077E-2</v>
      </c>
      <c r="P99" s="1">
        <f t="shared" si="11"/>
        <v>3.1193687407388578E-3</v>
      </c>
      <c r="R99" s="1"/>
      <c r="S99" s="1">
        <v>2.2452854000000001E-2</v>
      </c>
      <c r="T99" s="1">
        <v>6.4588058999999996E-4</v>
      </c>
      <c r="U99" s="1">
        <v>-4.4802031999999999E-2</v>
      </c>
      <c r="V99" s="1">
        <v>4.4213085999999999E-2</v>
      </c>
      <c r="W99" s="1">
        <f t="shared" si="12"/>
        <v>5.6274471475000008E-3</v>
      </c>
      <c r="X99" s="1">
        <f t="shared" si="13"/>
        <v>4.3974856789530815E-2</v>
      </c>
      <c r="Y99" s="1"/>
      <c r="Z99" s="1">
        <v>2.6791365396572502E-2</v>
      </c>
      <c r="AA99" s="1">
        <v>2.00655245460994E-2</v>
      </c>
      <c r="AB99" s="1">
        <v>1.17812998105974E-2</v>
      </c>
      <c r="AC99" s="1">
        <v>1.6032880238706901E-2</v>
      </c>
      <c r="AD99" s="1">
        <f t="shared" si="14"/>
        <v>1.8667767497994051E-2</v>
      </c>
      <c r="AE99" s="1">
        <f t="shared" si="15"/>
        <v>5.4434973882513896E-3</v>
      </c>
    </row>
    <row r="100" spans="3:31" x14ac:dyDescent="0.25">
      <c r="C100" s="1">
        <f t="shared" si="16"/>
        <v>0.95000000000000062</v>
      </c>
      <c r="D100" s="1">
        <v>2.5281056999999999E-2</v>
      </c>
      <c r="E100" s="1">
        <v>4.4417567999999998E-2</v>
      </c>
      <c r="F100" s="1">
        <v>3.9791606E-2</v>
      </c>
      <c r="G100" s="1">
        <v>5.7260458999999998E-3</v>
      </c>
      <c r="H100" s="1">
        <f t="shared" si="9"/>
        <v>2.8804069224999999E-2</v>
      </c>
      <c r="I100" s="1">
        <f t="shared" si="17"/>
        <v>2.0393474828938829E-2</v>
      </c>
      <c r="J100" s="1"/>
      <c r="K100" s="1">
        <v>1.49325268255481E-2</v>
      </c>
      <c r="L100" s="1">
        <v>1.95686690498682E-2</v>
      </c>
      <c r="M100" s="1">
        <v>1.0956351745797699E-2</v>
      </c>
      <c r="N100" s="1">
        <v>1.6411774840140999E-2</v>
      </c>
      <c r="O100" s="1">
        <f t="shared" si="10"/>
        <v>1.546733061533875E-2</v>
      </c>
      <c r="P100" s="1">
        <f t="shared" si="11"/>
        <v>3.0479871684630866E-3</v>
      </c>
      <c r="R100" s="1"/>
      <c r="S100" s="1">
        <v>2.2446018000000002E-2</v>
      </c>
      <c r="T100" s="1">
        <v>2.9344001000000002E-4</v>
      </c>
      <c r="U100" s="1">
        <v>-4.4876425999999997E-2</v>
      </c>
      <c r="V100" s="1">
        <v>4.4161178000000002E-2</v>
      </c>
      <c r="W100" s="1">
        <f t="shared" si="12"/>
        <v>5.5060525025000017E-3</v>
      </c>
      <c r="X100" s="1">
        <f t="shared" si="13"/>
        <v>4.4008301474095242E-2</v>
      </c>
      <c r="Y100" s="1"/>
      <c r="Z100" s="1">
        <v>2.67509375228768E-2</v>
      </c>
      <c r="AA100" s="1">
        <v>1.9993393886822902E-2</v>
      </c>
      <c r="AB100" s="1">
        <v>1.1820696407352199E-2</v>
      </c>
      <c r="AC100" s="1">
        <v>1.58821288300607E-2</v>
      </c>
      <c r="AD100" s="1">
        <f t="shared" si="14"/>
        <v>1.861178916177815E-2</v>
      </c>
      <c r="AE100" s="1">
        <f t="shared" si="15"/>
        <v>5.4303953967334111E-3</v>
      </c>
    </row>
    <row r="101" spans="3:31" x14ac:dyDescent="0.25">
      <c r="C101" s="1">
        <f t="shared" si="16"/>
        <v>0.96000000000000063</v>
      </c>
      <c r="D101" s="1">
        <v>2.5422808000000002E-2</v>
      </c>
      <c r="E101" s="1">
        <v>4.4217861999999997E-2</v>
      </c>
      <c r="F101" s="1">
        <v>3.9734941000000003E-2</v>
      </c>
      <c r="G101" s="1">
        <v>5.6342119E-3</v>
      </c>
      <c r="H101" s="1">
        <f t="shared" si="9"/>
        <v>2.8752455725000004E-2</v>
      </c>
      <c r="I101" s="1">
        <f t="shared" si="17"/>
        <v>2.0346698414073917E-2</v>
      </c>
      <c r="J101" s="1"/>
      <c r="K101" s="1">
        <v>1.4927754299359899E-2</v>
      </c>
      <c r="L101" s="1">
        <v>1.9236919051119902E-2</v>
      </c>
      <c r="M101" s="1">
        <v>1.09186021214124E-2</v>
      </c>
      <c r="N101" s="1">
        <v>1.6536726304279901E-2</v>
      </c>
      <c r="O101" s="1">
        <f t="shared" si="10"/>
        <v>1.5405000444043027E-2</v>
      </c>
      <c r="P101" s="1">
        <f t="shared" si="11"/>
        <v>2.9662988428765819E-3</v>
      </c>
      <c r="R101" s="1"/>
      <c r="S101" s="1">
        <v>2.2486735000000001E-2</v>
      </c>
      <c r="T101" s="31">
        <v>8.2250801000000005E-5</v>
      </c>
      <c r="U101" s="1">
        <v>-4.5002266999999999E-2</v>
      </c>
      <c r="V101" s="1">
        <v>4.4144641999999998E-2</v>
      </c>
      <c r="W101" s="1">
        <f t="shared" si="12"/>
        <v>5.4278402002500004E-3</v>
      </c>
      <c r="X101" s="1">
        <f t="shared" si="13"/>
        <v>4.4083398420685808E-2</v>
      </c>
      <c r="Y101" s="1"/>
      <c r="Z101" s="1">
        <v>2.6769144013500602E-2</v>
      </c>
      <c r="AA101" s="1">
        <v>1.9990887436359302E-2</v>
      </c>
      <c r="AB101" s="1">
        <v>1.1794409653938701E-2</v>
      </c>
      <c r="AC101" s="1">
        <v>1.5726279823774801E-2</v>
      </c>
      <c r="AD101" s="1">
        <f t="shared" si="14"/>
        <v>1.857018023189335E-2</v>
      </c>
      <c r="AE101" s="1">
        <f t="shared" si="15"/>
        <v>5.4641000929489241E-3</v>
      </c>
    </row>
    <row r="102" spans="3:31" x14ac:dyDescent="0.25">
      <c r="C102" s="1">
        <f t="shared" si="16"/>
        <v>0.97000000000000064</v>
      </c>
      <c r="D102" s="1">
        <v>2.5468079000000001E-2</v>
      </c>
      <c r="E102" s="1">
        <v>4.4033124999999999E-2</v>
      </c>
      <c r="F102" s="1">
        <v>3.9668143000000003E-2</v>
      </c>
      <c r="G102" s="1">
        <v>5.5646617000000001E-3</v>
      </c>
      <c r="H102" s="1">
        <f t="shared" si="9"/>
        <v>2.8683502175E-2</v>
      </c>
      <c r="I102" s="1">
        <f t="shared" si="17"/>
        <v>2.0298975626080306E-2</v>
      </c>
      <c r="J102" s="1"/>
      <c r="K102" s="1">
        <v>1.4893685989806499E-2</v>
      </c>
      <c r="L102" s="1">
        <v>1.8907605598648701E-2</v>
      </c>
      <c r="M102" s="1">
        <v>1.0815071549346401E-2</v>
      </c>
      <c r="N102" s="1">
        <v>1.6629981934068401E-2</v>
      </c>
      <c r="O102" s="1">
        <f t="shared" si="10"/>
        <v>1.5311586267967499E-2</v>
      </c>
      <c r="P102" s="1">
        <f t="shared" si="11"/>
        <v>2.9145110061910124E-3</v>
      </c>
      <c r="R102" s="1"/>
      <c r="S102" s="1">
        <v>2.2569592999999999E-2</v>
      </c>
      <c r="T102" s="31">
        <v>-7.5493123999999996E-5</v>
      </c>
      <c r="U102" s="1">
        <v>-4.5062869999999998E-2</v>
      </c>
      <c r="V102" s="1">
        <v>4.4180578999999998E-2</v>
      </c>
      <c r="W102" s="1">
        <f t="shared" si="12"/>
        <v>5.4029522189999995E-3</v>
      </c>
      <c r="X102" s="1">
        <f t="shared" si="13"/>
        <v>4.4150945363380691E-2</v>
      </c>
      <c r="Y102" s="1"/>
      <c r="Z102" s="1">
        <v>2.6795425715444798E-2</v>
      </c>
      <c r="AA102" s="1">
        <v>1.9852304619210399E-2</v>
      </c>
      <c r="AB102" s="1">
        <v>1.18126028267471E-2</v>
      </c>
      <c r="AC102" s="1">
        <v>1.5541344961558101E-2</v>
      </c>
      <c r="AD102" s="1">
        <f t="shared" si="14"/>
        <v>1.8500419530740098E-2</v>
      </c>
      <c r="AE102" s="1">
        <f t="shared" si="15"/>
        <v>5.4835180601598343E-3</v>
      </c>
    </row>
    <row r="103" spans="3:31" x14ac:dyDescent="0.25">
      <c r="C103" s="1">
        <f t="shared" si="16"/>
        <v>0.98000000000000065</v>
      </c>
      <c r="D103" s="1">
        <v>2.5490657999999999E-2</v>
      </c>
      <c r="E103" s="1">
        <v>4.3877721000000001E-2</v>
      </c>
      <c r="F103" s="1">
        <v>3.9625502999999999E-2</v>
      </c>
      <c r="G103" s="1">
        <v>5.4911821999999999E-3</v>
      </c>
      <c r="H103" s="1">
        <f t="shared" si="9"/>
        <v>2.8621266050000004E-2</v>
      </c>
      <c r="I103" s="1">
        <f t="shared" si="17"/>
        <v>2.0271253000868811E-2</v>
      </c>
      <c r="J103" s="1"/>
      <c r="K103" s="1">
        <v>1.4891585859531899E-2</v>
      </c>
      <c r="L103" s="1">
        <v>1.8727683982415699E-2</v>
      </c>
      <c r="M103" s="1">
        <v>1.0771634965519999E-2</v>
      </c>
      <c r="N103" s="1">
        <v>1.6724785170251499E-2</v>
      </c>
      <c r="O103" s="1">
        <f t="shared" si="10"/>
        <v>1.5278922494429775E-2</v>
      </c>
      <c r="P103" s="1">
        <f t="shared" si="11"/>
        <v>2.8889357616719712E-3</v>
      </c>
      <c r="R103" s="1"/>
      <c r="S103" s="1">
        <v>2.2718283999999998E-2</v>
      </c>
      <c r="T103" s="1">
        <v>-2.1408032999999999E-4</v>
      </c>
      <c r="U103" s="1">
        <v>-4.5185494999999999E-2</v>
      </c>
      <c r="V103" s="1">
        <v>4.4289701000000001E-2</v>
      </c>
      <c r="W103" s="1">
        <f t="shared" si="12"/>
        <v>5.4021024174999996E-3</v>
      </c>
      <c r="X103" s="1">
        <f t="shared" si="13"/>
        <v>4.4289461763926438E-2</v>
      </c>
      <c r="Y103" s="1"/>
      <c r="Z103" s="1">
        <v>2.6848187727803501E-2</v>
      </c>
      <c r="AA103" s="1">
        <v>1.9798412637390999E-2</v>
      </c>
      <c r="AB103" s="1">
        <v>1.1793918037754101E-2</v>
      </c>
      <c r="AC103" s="1">
        <v>1.5398902329457301E-2</v>
      </c>
      <c r="AD103" s="1">
        <f t="shared" si="14"/>
        <v>1.8459855183101476E-2</v>
      </c>
      <c r="AE103" s="1">
        <f t="shared" si="15"/>
        <v>5.5240639629314274E-3</v>
      </c>
    </row>
    <row r="104" spans="3:31" x14ac:dyDescent="0.25">
      <c r="C104" s="1">
        <f t="shared" si="16"/>
        <v>0.99000000000000066</v>
      </c>
      <c r="D104" s="1">
        <v>2.5530864E-2</v>
      </c>
      <c r="E104" s="1">
        <v>4.3845917999999998E-2</v>
      </c>
      <c r="F104" s="1">
        <v>3.9570816000000002E-2</v>
      </c>
      <c r="G104" s="1">
        <v>5.4548797E-3</v>
      </c>
      <c r="H104" s="1">
        <f t="shared" si="9"/>
        <v>2.8600619425000001E-2</v>
      </c>
      <c r="I104" s="1">
        <f t="shared" si="17"/>
        <v>2.0262803928085545E-2</v>
      </c>
      <c r="J104" s="1"/>
      <c r="K104" s="1">
        <v>1.48713655565268E-2</v>
      </c>
      <c r="L104" s="1">
        <v>1.8591706009168998E-2</v>
      </c>
      <c r="M104" s="1">
        <v>1.07181757079001E-2</v>
      </c>
      <c r="N104" s="1">
        <v>1.6834709513888799E-2</v>
      </c>
      <c r="O104" s="1">
        <f t="shared" si="10"/>
        <v>1.5253989196871175E-2</v>
      </c>
      <c r="P104" s="1">
        <f t="shared" si="11"/>
        <v>2.8851130558820719E-3</v>
      </c>
      <c r="R104" s="1"/>
      <c r="S104" s="1">
        <v>2.2836632999999999E-2</v>
      </c>
      <c r="T104" s="1">
        <v>-3.9677613000000002E-4</v>
      </c>
      <c r="U104" s="1">
        <v>-4.5209799000000002E-2</v>
      </c>
      <c r="V104" s="1">
        <v>4.4306614000000001E-2</v>
      </c>
      <c r="W104" s="1">
        <f t="shared" si="12"/>
        <v>5.3841679674999999E-3</v>
      </c>
      <c r="X104" s="1">
        <f t="shared" si="13"/>
        <v>4.4339350465935561E-2</v>
      </c>
      <c r="Y104" s="1"/>
      <c r="Z104" s="1">
        <v>2.68681861280963E-2</v>
      </c>
      <c r="AA104" s="1">
        <v>1.97333265279169E-2</v>
      </c>
      <c r="AB104" s="1">
        <v>1.18397655799446E-2</v>
      </c>
      <c r="AC104" s="1">
        <v>1.53193586860243E-2</v>
      </c>
      <c r="AD104" s="1">
        <f t="shared" si="14"/>
        <v>1.8440159230495527E-2</v>
      </c>
      <c r="AE104" s="1">
        <f t="shared" si="15"/>
        <v>5.5251274070318886E-3</v>
      </c>
    </row>
    <row r="105" spans="3:31" x14ac:dyDescent="0.25">
      <c r="C105" s="1">
        <f t="shared" si="16"/>
        <v>1.0000000000000007</v>
      </c>
      <c r="D105" s="1">
        <v>2.5618477000000001E-2</v>
      </c>
      <c r="E105" s="1">
        <v>4.3759408999999999E-2</v>
      </c>
      <c r="F105" s="1">
        <v>3.9535094E-2</v>
      </c>
      <c r="G105" s="1">
        <v>5.3463751E-3</v>
      </c>
      <c r="H105" s="1">
        <f t="shared" si="9"/>
        <v>2.8564838774999997E-2</v>
      </c>
      <c r="I105" s="1">
        <f t="shared" si="17"/>
        <v>2.0274529376501642E-2</v>
      </c>
      <c r="J105" s="1"/>
      <c r="K105" s="1">
        <v>1.49051116152273E-2</v>
      </c>
      <c r="L105" s="1">
        <v>1.8480634367985999E-2</v>
      </c>
      <c r="M105" s="1">
        <v>1.07137244533388E-2</v>
      </c>
      <c r="N105" s="1">
        <v>1.70098430821706E-2</v>
      </c>
      <c r="O105" s="1">
        <f t="shared" si="10"/>
        <v>1.5277328379680674E-2</v>
      </c>
      <c r="P105" s="1">
        <f t="shared" si="11"/>
        <v>2.8795980157935459E-3</v>
      </c>
      <c r="R105" s="1"/>
      <c r="S105" s="1">
        <v>2.2910684000000001E-2</v>
      </c>
      <c r="T105" s="1">
        <v>-5.6682591000000002E-4</v>
      </c>
      <c r="U105" s="1">
        <v>-4.5228504000000003E-2</v>
      </c>
      <c r="V105" s="1">
        <v>4.4403261999999999E-2</v>
      </c>
      <c r="W105" s="1">
        <f t="shared" si="12"/>
        <v>5.3796540224999995E-3</v>
      </c>
      <c r="X105" s="1">
        <f t="shared" si="13"/>
        <v>4.440955665055496E-2</v>
      </c>
      <c r="Y105" s="1"/>
      <c r="Z105" s="1">
        <v>2.6935931584161101E-2</v>
      </c>
      <c r="AA105" s="1">
        <v>1.9698751407287999E-2</v>
      </c>
      <c r="AB105" s="1">
        <v>1.18047914851609E-2</v>
      </c>
      <c r="AC105" s="1">
        <v>1.5321975829308099E-2</v>
      </c>
      <c r="AD105" s="1">
        <f t="shared" si="14"/>
        <v>1.8440362576479526E-2</v>
      </c>
      <c r="AE105" s="1">
        <f t="shared" si="15"/>
        <v>5.5580215535561885E-3</v>
      </c>
    </row>
    <row r="106" spans="3:31" x14ac:dyDescent="0.25">
      <c r="C106" s="1">
        <f t="shared" si="16"/>
        <v>1.0100000000000007</v>
      </c>
      <c r="D106" s="1">
        <v>2.5712714000000001E-2</v>
      </c>
      <c r="E106" s="1">
        <v>4.3731685999999999E-2</v>
      </c>
      <c r="F106" s="1">
        <v>3.9418131000000002E-2</v>
      </c>
      <c r="G106" s="1">
        <v>5.3219655999999999E-3</v>
      </c>
      <c r="H106" s="1">
        <f t="shared" si="9"/>
        <v>2.8546124150000005E-2</v>
      </c>
      <c r="I106" s="1">
        <f t="shared" si="17"/>
        <v>2.0243100548350594E-2</v>
      </c>
      <c r="J106" s="1"/>
      <c r="K106" s="1">
        <v>1.50205911323417E-2</v>
      </c>
      <c r="L106" s="1">
        <v>1.8359135474734101E-2</v>
      </c>
      <c r="M106" s="1">
        <v>1.0676257190670399E-2</v>
      </c>
      <c r="N106" s="1">
        <v>1.7105693886242002E-2</v>
      </c>
      <c r="O106" s="1">
        <f t="shared" si="10"/>
        <v>1.5290419420997051E-2</v>
      </c>
      <c r="P106" s="1">
        <f t="shared" si="11"/>
        <v>2.8731859229151569E-3</v>
      </c>
      <c r="R106" s="1"/>
      <c r="S106" s="1">
        <v>2.2935271E-2</v>
      </c>
      <c r="T106" s="1">
        <v>-6.3865294000000001E-4</v>
      </c>
      <c r="U106" s="1">
        <v>-4.5147858999999999E-2</v>
      </c>
      <c r="V106" s="1">
        <v>4.4450561999999999E-2</v>
      </c>
      <c r="W106" s="1">
        <f t="shared" si="12"/>
        <v>5.3998302649999998E-3</v>
      </c>
      <c r="X106" s="1">
        <f t="shared" si="13"/>
        <v>4.4396020008966246E-2</v>
      </c>
      <c r="Y106" s="1"/>
      <c r="Z106" s="1">
        <v>2.7022991684302701E-2</v>
      </c>
      <c r="AA106" s="1">
        <v>1.9619017025429199E-2</v>
      </c>
      <c r="AB106" s="1">
        <v>1.18229283926917E-2</v>
      </c>
      <c r="AC106" s="1">
        <v>1.5276163960455299E-2</v>
      </c>
      <c r="AD106" s="1">
        <f t="shared" si="14"/>
        <v>1.8435275265719725E-2</v>
      </c>
      <c r="AE106" s="1">
        <f t="shared" si="15"/>
        <v>5.587145955969576E-3</v>
      </c>
    </row>
    <row r="107" spans="3:31" x14ac:dyDescent="0.25">
      <c r="C107" s="1">
        <f t="shared" si="16"/>
        <v>1.0200000000000007</v>
      </c>
      <c r="D107" s="1">
        <v>2.5760571999999999E-2</v>
      </c>
      <c r="E107" s="1">
        <v>4.3774995999999997E-2</v>
      </c>
      <c r="F107" s="1">
        <v>3.9278111999999997E-2</v>
      </c>
      <c r="G107" s="1">
        <v>5.2015027E-3</v>
      </c>
      <c r="H107" s="1">
        <f t="shared" si="9"/>
        <v>2.8503795674999999E-2</v>
      </c>
      <c r="I107" s="1">
        <f t="shared" si="17"/>
        <v>2.0283011028052956E-2</v>
      </c>
      <c r="J107" s="1"/>
      <c r="K107" s="1">
        <v>1.51735836041553E-2</v>
      </c>
      <c r="L107" s="1">
        <v>1.8269194015759702E-2</v>
      </c>
      <c r="M107" s="1">
        <v>1.0667054591982E-2</v>
      </c>
      <c r="N107" s="1">
        <v>1.7214093049337201E-2</v>
      </c>
      <c r="O107" s="1">
        <f t="shared" si="10"/>
        <v>1.5330981315308551E-2</v>
      </c>
      <c r="P107" s="1">
        <f t="shared" si="11"/>
        <v>2.8681498331496209E-3</v>
      </c>
      <c r="R107" s="1"/>
      <c r="S107" s="1">
        <v>2.3028099999999999E-2</v>
      </c>
      <c r="T107" s="1">
        <v>-7.3402782000000003E-4</v>
      </c>
      <c r="U107" s="1">
        <v>-4.5026265000000003E-2</v>
      </c>
      <c r="V107" s="1">
        <v>4.4620998000000002E-2</v>
      </c>
      <c r="W107" s="1">
        <f t="shared" si="12"/>
        <v>5.4722012949999996E-3</v>
      </c>
      <c r="X107" s="1">
        <f t="shared" si="13"/>
        <v>4.4424132099754259E-2</v>
      </c>
      <c r="Y107" s="1"/>
      <c r="Z107" s="1">
        <v>2.7140084286656999E-2</v>
      </c>
      <c r="AA107" s="1">
        <v>1.9480869637412801E-2</v>
      </c>
      <c r="AB107" s="1">
        <v>1.18692145406512E-2</v>
      </c>
      <c r="AC107" s="1">
        <v>1.5295995682413899E-2</v>
      </c>
      <c r="AD107" s="1">
        <f t="shared" si="14"/>
        <v>1.8446541036783726E-2</v>
      </c>
      <c r="AE107" s="1">
        <f t="shared" si="15"/>
        <v>5.6083838340484273E-3</v>
      </c>
    </row>
    <row r="108" spans="3:31" x14ac:dyDescent="0.25">
      <c r="C108" s="1">
        <f t="shared" si="16"/>
        <v>1.0300000000000007</v>
      </c>
      <c r="D108" s="1">
        <v>2.5818855000000002E-2</v>
      </c>
      <c r="E108" s="1">
        <v>4.3881949000000003E-2</v>
      </c>
      <c r="F108" s="1">
        <v>3.9135261999999997E-2</v>
      </c>
      <c r="G108" s="1">
        <v>5.1674609999999999E-3</v>
      </c>
      <c r="H108" s="1">
        <f t="shared" si="9"/>
        <v>2.8500881750000002E-2</v>
      </c>
      <c r="I108" s="1">
        <f t="shared" si="17"/>
        <v>2.0299548692688057E-2</v>
      </c>
      <c r="J108" s="1"/>
      <c r="K108" s="1">
        <v>1.53017720381228E-2</v>
      </c>
      <c r="L108" s="1">
        <v>1.82433243362921E-2</v>
      </c>
      <c r="M108" s="1">
        <v>1.06342306082086E-2</v>
      </c>
      <c r="N108" s="1">
        <v>1.7237610385019499E-2</v>
      </c>
      <c r="O108" s="1">
        <f t="shared" si="10"/>
        <v>1.5354234341910751E-2</v>
      </c>
      <c r="P108" s="1">
        <f t="shared" si="11"/>
        <v>2.8773816435473851E-3</v>
      </c>
      <c r="R108" s="1"/>
      <c r="S108" s="1">
        <v>2.3218852000000002E-2</v>
      </c>
      <c r="T108" s="1">
        <v>-7.9705339E-4</v>
      </c>
      <c r="U108" s="1">
        <v>-4.4932865000000002E-2</v>
      </c>
      <c r="V108" s="1">
        <v>4.4739727E-2</v>
      </c>
      <c r="W108" s="1">
        <f t="shared" si="12"/>
        <v>5.5571651524999998E-3</v>
      </c>
      <c r="X108" s="1">
        <f t="shared" si="13"/>
        <v>4.4461915409138568E-2</v>
      </c>
      <c r="Y108" s="1"/>
      <c r="Z108" s="1">
        <v>2.7268866965910701E-2</v>
      </c>
      <c r="AA108" s="1">
        <v>1.9226138868394999E-2</v>
      </c>
      <c r="AB108" s="1">
        <v>1.19976412683639E-2</v>
      </c>
      <c r="AC108" s="1">
        <v>1.5323698470244399E-2</v>
      </c>
      <c r="AD108" s="1">
        <f t="shared" si="14"/>
        <v>1.84540863932285E-2</v>
      </c>
      <c r="AE108" s="1">
        <f t="shared" si="15"/>
        <v>5.6072334840487166E-3</v>
      </c>
    </row>
    <row r="109" spans="3:31" x14ac:dyDescent="0.25">
      <c r="C109" s="1">
        <f t="shared" si="16"/>
        <v>1.0400000000000007</v>
      </c>
      <c r="D109" s="1">
        <v>2.5828831E-2</v>
      </c>
      <c r="E109" s="1">
        <v>4.4035599000000002E-2</v>
      </c>
      <c r="F109" s="1">
        <v>3.9079311999999998E-2</v>
      </c>
      <c r="G109" s="1">
        <v>5.0982581000000001E-3</v>
      </c>
      <c r="H109" s="1">
        <f t="shared" si="9"/>
        <v>2.8510500025000003E-2</v>
      </c>
      <c r="I109" s="1">
        <f t="shared" si="17"/>
        <v>2.0374382465945428E-2</v>
      </c>
      <c r="J109" s="1"/>
      <c r="K109" s="1">
        <v>1.5370477170967499E-2</v>
      </c>
      <c r="L109" s="1">
        <v>1.8270381640675699E-2</v>
      </c>
      <c r="M109" s="1">
        <v>1.06456885999269E-2</v>
      </c>
      <c r="N109" s="1">
        <v>1.7320480642199099E-2</v>
      </c>
      <c r="O109" s="1">
        <f t="shared" si="10"/>
        <v>1.54017570134423E-2</v>
      </c>
      <c r="P109" s="1">
        <f t="shared" si="11"/>
        <v>2.8923521299642338E-3</v>
      </c>
      <c r="R109" s="1"/>
      <c r="S109" s="1">
        <v>2.3328468000000002E-2</v>
      </c>
      <c r="T109" s="1">
        <v>-8.7780913000000003E-4</v>
      </c>
      <c r="U109" s="1">
        <v>-4.4894404999999998E-2</v>
      </c>
      <c r="V109" s="1">
        <v>4.4893562999999997E-2</v>
      </c>
      <c r="W109" s="1">
        <f t="shared" si="12"/>
        <v>5.6124542175E-3</v>
      </c>
      <c r="X109" s="1">
        <f t="shared" si="13"/>
        <v>4.4527983298824417E-2</v>
      </c>
      <c r="Y109" s="1"/>
      <c r="Z109" s="1">
        <v>2.7478851389489502E-2</v>
      </c>
      <c r="AA109" s="1">
        <v>1.9055831054911598E-2</v>
      </c>
      <c r="AB109" s="1">
        <v>1.2096926712493201E-2</v>
      </c>
      <c r="AC109" s="1">
        <v>1.5350353997530101E-2</v>
      </c>
      <c r="AD109" s="1">
        <f t="shared" si="14"/>
        <v>1.84954907886061E-2</v>
      </c>
      <c r="AE109" s="1">
        <f t="shared" si="15"/>
        <v>5.6517058748473299E-3</v>
      </c>
    </row>
    <row r="110" spans="3:31" x14ac:dyDescent="0.25">
      <c r="C110" s="1">
        <f t="shared" si="16"/>
        <v>1.0500000000000007</v>
      </c>
      <c r="D110" s="1">
        <v>2.5867522E-2</v>
      </c>
      <c r="E110" s="1">
        <v>4.4150807E-2</v>
      </c>
      <c r="F110" s="1">
        <v>3.9044175E-2</v>
      </c>
      <c r="G110" s="1">
        <v>5.1418156000000003E-3</v>
      </c>
      <c r="H110" s="1">
        <f t="shared" si="9"/>
        <v>2.8551079900000002E-2</v>
      </c>
      <c r="I110" s="1">
        <f t="shared" si="17"/>
        <v>2.0381410529398573E-2</v>
      </c>
      <c r="J110" s="1"/>
      <c r="K110" s="1">
        <v>1.5367295732428701E-2</v>
      </c>
      <c r="L110" s="1">
        <v>1.8348352475801698E-2</v>
      </c>
      <c r="M110" s="1">
        <v>1.06582118167497E-2</v>
      </c>
      <c r="N110" s="1">
        <v>1.7419562811293698E-2</v>
      </c>
      <c r="O110" s="1">
        <f t="shared" si="10"/>
        <v>1.544835570906845E-2</v>
      </c>
      <c r="P110" s="1">
        <f t="shared" si="11"/>
        <v>2.9221847758906213E-3</v>
      </c>
      <c r="R110" s="1"/>
      <c r="S110" s="1">
        <v>2.3454180000000002E-2</v>
      </c>
      <c r="T110" s="1">
        <v>-9.4348442999999998E-4</v>
      </c>
      <c r="U110" s="1">
        <v>-4.4889111000000002E-2</v>
      </c>
      <c r="V110" s="1">
        <v>4.5049325000000001E-2</v>
      </c>
      <c r="W110" s="1">
        <f t="shared" si="12"/>
        <v>5.6677273925000004E-3</v>
      </c>
      <c r="X110" s="1">
        <f t="shared" si="13"/>
        <v>4.4613607930658827E-2</v>
      </c>
      <c r="Y110" s="1"/>
      <c r="Z110" s="1">
        <v>2.7637155885454699E-2</v>
      </c>
      <c r="AA110" s="1">
        <v>1.8926648211789601E-2</v>
      </c>
      <c r="AB110" s="1">
        <v>1.2146903802019699E-2</v>
      </c>
      <c r="AC110" s="1">
        <v>1.5338362162006401E-2</v>
      </c>
      <c r="AD110" s="1">
        <f t="shared" si="14"/>
        <v>1.85122675153176E-2</v>
      </c>
      <c r="AE110" s="1">
        <f t="shared" si="15"/>
        <v>5.6982070886764475E-3</v>
      </c>
    </row>
    <row r="111" spans="3:31" x14ac:dyDescent="0.25">
      <c r="C111" s="1">
        <f t="shared" si="16"/>
        <v>1.0600000000000007</v>
      </c>
      <c r="D111" s="1">
        <v>2.5847585999999999E-2</v>
      </c>
      <c r="E111" s="1">
        <v>4.4289901999999999E-2</v>
      </c>
      <c r="F111" s="1">
        <v>3.9040568999999997E-2</v>
      </c>
      <c r="G111" s="1">
        <v>5.1150023999999997E-3</v>
      </c>
      <c r="H111" s="1">
        <f t="shared" si="9"/>
        <v>2.8573264849999998E-2</v>
      </c>
      <c r="I111" s="1">
        <f t="shared" si="17"/>
        <v>2.0443957237869473E-2</v>
      </c>
      <c r="J111" s="1"/>
      <c r="K111" s="1">
        <v>1.5440504960094E-2</v>
      </c>
      <c r="L111" s="1">
        <v>1.83630298285734E-2</v>
      </c>
      <c r="M111" s="1">
        <v>1.06531030507729E-2</v>
      </c>
      <c r="N111" s="1">
        <v>1.7534626278103399E-2</v>
      </c>
      <c r="O111" s="1">
        <f t="shared" si="10"/>
        <v>1.5497816029385925E-2</v>
      </c>
      <c r="P111" s="1">
        <f t="shared" si="11"/>
        <v>2.946329830339719E-3</v>
      </c>
      <c r="R111" s="1"/>
      <c r="S111" s="1">
        <v>2.3516987E-2</v>
      </c>
      <c r="T111" s="1">
        <v>-1.0170852999999999E-3</v>
      </c>
      <c r="U111" s="1">
        <v>-4.4806446999999999E-2</v>
      </c>
      <c r="V111" s="1">
        <v>4.5260190999999998E-2</v>
      </c>
      <c r="W111" s="1">
        <f t="shared" si="12"/>
        <v>5.7384114249999993E-3</v>
      </c>
      <c r="X111" s="1">
        <f t="shared" si="13"/>
        <v>4.4671623293416174E-2</v>
      </c>
      <c r="Y111" s="1"/>
      <c r="Z111" s="1">
        <v>2.7800055278039498E-2</v>
      </c>
      <c r="AA111" s="1">
        <v>1.88495271289606E-2</v>
      </c>
      <c r="AB111" s="1">
        <v>1.2217625742194701E-2</v>
      </c>
      <c r="AC111" s="1">
        <v>1.53931001029324E-2</v>
      </c>
      <c r="AD111" s="1">
        <f t="shared" si="14"/>
        <v>1.8565077063031801E-2</v>
      </c>
      <c r="AE111" s="1">
        <f t="shared" si="15"/>
        <v>5.7340302401328999E-3</v>
      </c>
    </row>
    <row r="112" spans="3:31" x14ac:dyDescent="0.25">
      <c r="C112" s="1">
        <f t="shared" si="16"/>
        <v>1.0700000000000007</v>
      </c>
      <c r="D112" s="1">
        <v>2.5827697E-2</v>
      </c>
      <c r="E112" s="1">
        <v>4.4396400000000003E-2</v>
      </c>
      <c r="F112" s="1">
        <v>3.9043568000000001E-2</v>
      </c>
      <c r="G112" s="1">
        <v>5.1113115999999997E-3</v>
      </c>
      <c r="H112" s="1">
        <f t="shared" si="9"/>
        <v>2.859474415E-2</v>
      </c>
      <c r="I112" s="1">
        <f t="shared" si="17"/>
        <v>2.0484939734416119E-2</v>
      </c>
      <c r="J112" s="1"/>
      <c r="K112" s="1">
        <v>1.55423113277061E-2</v>
      </c>
      <c r="L112" s="1">
        <v>1.8396524592956799E-2</v>
      </c>
      <c r="M112" s="1">
        <v>1.0670095111725101E-2</v>
      </c>
      <c r="N112" s="1">
        <v>1.7652440334301599E-2</v>
      </c>
      <c r="O112" s="1">
        <f t="shared" si="10"/>
        <v>1.55653428416724E-2</v>
      </c>
      <c r="P112" s="1">
        <f t="shared" si="11"/>
        <v>2.9669361955071342E-3</v>
      </c>
      <c r="R112" s="1"/>
      <c r="S112" s="1">
        <v>2.3613043E-2</v>
      </c>
      <c r="T112" s="1">
        <v>-1.0889585000000001E-3</v>
      </c>
      <c r="U112" s="1">
        <v>-4.4705421000000002E-2</v>
      </c>
      <c r="V112" s="1">
        <v>4.5422371000000003E-2</v>
      </c>
      <c r="W112" s="1">
        <f t="shared" si="12"/>
        <v>5.8102586250000001E-3</v>
      </c>
      <c r="X112" s="1">
        <f t="shared" si="13"/>
        <v>4.4707311429438082E-2</v>
      </c>
      <c r="Y112" s="1"/>
      <c r="Z112" s="1">
        <v>2.8001319445068399E-2</v>
      </c>
      <c r="AA112" s="1">
        <v>1.8722889551347301E-2</v>
      </c>
      <c r="AB112" s="1">
        <v>1.2241714141970301E-2</v>
      </c>
      <c r="AC112" s="1">
        <v>1.54696234844722E-2</v>
      </c>
      <c r="AD112" s="1">
        <f t="shared" si="14"/>
        <v>1.860888665571455E-2</v>
      </c>
      <c r="AE112" s="1">
        <f t="shared" si="15"/>
        <v>5.7951638541822196E-3</v>
      </c>
    </row>
    <row r="113" spans="3:31" x14ac:dyDescent="0.25">
      <c r="C113" s="1">
        <f t="shared" si="16"/>
        <v>1.0800000000000007</v>
      </c>
      <c r="D113" s="1">
        <v>2.5648483999999999E-2</v>
      </c>
      <c r="E113" s="1">
        <v>4.4522837000000003E-2</v>
      </c>
      <c r="F113" s="1">
        <v>3.9022148E-2</v>
      </c>
      <c r="G113" s="1">
        <v>4.9979975000000003E-3</v>
      </c>
      <c r="H113" s="1">
        <f t="shared" si="9"/>
        <v>2.8547866625000005E-2</v>
      </c>
      <c r="I113" s="1">
        <f t="shared" si="17"/>
        <v>2.0593255000732519E-2</v>
      </c>
      <c r="J113" s="1"/>
      <c r="K113" s="1">
        <v>1.5661827981162699E-2</v>
      </c>
      <c r="L113" s="1">
        <v>1.8469412577054201E-2</v>
      </c>
      <c r="M113" s="1">
        <v>1.060086425619E-2</v>
      </c>
      <c r="N113" s="1">
        <v>1.7760495114388701E-2</v>
      </c>
      <c r="O113" s="1">
        <f t="shared" si="10"/>
        <v>1.56231499821989E-2</v>
      </c>
      <c r="P113" s="1">
        <f t="shared" si="11"/>
        <v>3.0299072127905596E-3</v>
      </c>
      <c r="R113" s="1"/>
      <c r="S113" s="1">
        <v>2.3682012999999998E-2</v>
      </c>
      <c r="T113" s="1">
        <v>-1.0349567000000001E-3</v>
      </c>
      <c r="U113" s="1">
        <v>-4.4511310999999998E-2</v>
      </c>
      <c r="V113" s="1">
        <v>4.5638636000000003E-2</v>
      </c>
      <c r="W113" s="1">
        <f t="shared" si="12"/>
        <v>5.9435953250000012E-3</v>
      </c>
      <c r="X113" s="1">
        <f t="shared" si="13"/>
        <v>4.4704930818330373E-2</v>
      </c>
      <c r="Y113" s="1"/>
      <c r="Z113" s="1">
        <v>2.8238181406839199E-2</v>
      </c>
      <c r="AA113" s="1">
        <v>1.8515644763077699E-2</v>
      </c>
      <c r="AB113" s="1">
        <v>1.23541834470013E-2</v>
      </c>
      <c r="AC113" s="1">
        <v>1.5540165576181601E-2</v>
      </c>
      <c r="AD113" s="1">
        <f t="shared" si="14"/>
        <v>1.8662043798274949E-2</v>
      </c>
      <c r="AE113" s="1">
        <f t="shared" si="15"/>
        <v>5.8499280946011471E-3</v>
      </c>
    </row>
    <row r="114" spans="3:31" x14ac:dyDescent="0.25">
      <c r="C114" s="1">
        <f t="shared" si="16"/>
        <v>1.0900000000000007</v>
      </c>
      <c r="D114" s="1">
        <v>2.5634967000000002E-2</v>
      </c>
      <c r="E114" s="1">
        <v>4.4564619999999999E-2</v>
      </c>
      <c r="F114" s="1">
        <v>3.8996451000000001E-2</v>
      </c>
      <c r="G114" s="1">
        <v>5.0225966E-3</v>
      </c>
      <c r="H114" s="1">
        <f t="shared" si="9"/>
        <v>2.8554658650000002E-2</v>
      </c>
      <c r="I114" s="1">
        <f t="shared" si="17"/>
        <v>2.0590252484013201E-2</v>
      </c>
      <c r="J114" s="1"/>
      <c r="K114" s="1">
        <v>1.58447949226459E-2</v>
      </c>
      <c r="L114" s="1">
        <v>1.8571271148895702E-2</v>
      </c>
      <c r="M114" s="1">
        <v>1.05871955577888E-2</v>
      </c>
      <c r="N114" s="1">
        <v>1.78312144147613E-2</v>
      </c>
      <c r="O114" s="1">
        <f t="shared" si="10"/>
        <v>1.5708619011022926E-2</v>
      </c>
      <c r="P114" s="1">
        <f t="shared" si="11"/>
        <v>3.0717320108621434E-3</v>
      </c>
      <c r="R114" s="1"/>
      <c r="S114" s="1">
        <v>2.3689002000000001E-2</v>
      </c>
      <c r="T114" s="1">
        <v>-9.3233789000000001E-4</v>
      </c>
      <c r="U114" s="1">
        <v>-4.4446557999999997E-2</v>
      </c>
      <c r="V114" s="1">
        <v>4.5809536999999997E-2</v>
      </c>
      <c r="W114" s="1">
        <f t="shared" si="12"/>
        <v>6.0299107775000005E-3</v>
      </c>
      <c r="X114" s="1">
        <f t="shared" si="13"/>
        <v>4.4734969892909933E-2</v>
      </c>
      <c r="Y114" s="1"/>
      <c r="Z114" s="1">
        <v>2.8529408497255701E-2</v>
      </c>
      <c r="AA114" s="1">
        <v>1.8304702053865699E-2</v>
      </c>
      <c r="AB114" s="1">
        <v>1.2331413728198201E-2</v>
      </c>
      <c r="AC114" s="1">
        <v>1.5596601089470301E-2</v>
      </c>
      <c r="AD114" s="1">
        <f t="shared" si="14"/>
        <v>1.8690531342197475E-2</v>
      </c>
      <c r="AE114" s="1">
        <f t="shared" si="15"/>
        <v>5.9668700730000235E-3</v>
      </c>
    </row>
    <row r="115" spans="3:31" x14ac:dyDescent="0.25">
      <c r="C115" s="1">
        <f t="shared" si="16"/>
        <v>1.1000000000000008</v>
      </c>
      <c r="D115" s="1">
        <v>2.5531881999999999E-2</v>
      </c>
      <c r="E115" s="1">
        <v>4.4536024E-2</v>
      </c>
      <c r="F115" s="1">
        <v>3.8993195000000001E-2</v>
      </c>
      <c r="G115" s="1">
        <v>4.9356176E-3</v>
      </c>
      <c r="H115" s="1">
        <f t="shared" si="9"/>
        <v>2.8499179649999998E-2</v>
      </c>
      <c r="I115" s="1">
        <f t="shared" si="17"/>
        <v>2.0630354868545669E-2</v>
      </c>
      <c r="J115" s="1"/>
      <c r="K115" s="1">
        <v>1.6064130685151501E-2</v>
      </c>
      <c r="L115" s="1">
        <v>1.8679206277298001E-2</v>
      </c>
      <c r="M115" s="1">
        <v>1.05379228906418E-2</v>
      </c>
      <c r="N115" s="1">
        <v>1.7878093947699999E-2</v>
      </c>
      <c r="O115" s="1">
        <f t="shared" si="10"/>
        <v>1.5789838450197824E-2</v>
      </c>
      <c r="P115" s="1">
        <f t="shared" si="11"/>
        <v>3.1272038317191669E-3</v>
      </c>
      <c r="R115" s="1"/>
      <c r="S115" s="1">
        <v>2.3787525E-2</v>
      </c>
      <c r="T115" s="1">
        <v>-7.7770585999999999E-4</v>
      </c>
      <c r="U115" s="1">
        <v>-4.4308104000000001E-2</v>
      </c>
      <c r="V115" s="1">
        <v>4.6067721999999998E-2</v>
      </c>
      <c r="W115" s="1">
        <f t="shared" si="12"/>
        <v>6.1923592849999999E-3</v>
      </c>
      <c r="X115" s="1">
        <f t="shared" si="13"/>
        <v>4.4775893611259734E-2</v>
      </c>
      <c r="Y115" s="1"/>
      <c r="Z115" s="1">
        <v>2.8825970392380201E-2</v>
      </c>
      <c r="AA115" s="1">
        <v>1.80275492992952E-2</v>
      </c>
      <c r="AB115" s="1">
        <v>1.2374445272037699E-2</v>
      </c>
      <c r="AC115" s="1">
        <v>1.5689284990083201E-2</v>
      </c>
      <c r="AD115" s="1">
        <f t="shared" si="14"/>
        <v>1.8729312488449078E-2</v>
      </c>
      <c r="AE115" s="1">
        <f t="shared" si="15"/>
        <v>6.0694786418929222E-3</v>
      </c>
    </row>
    <row r="116" spans="3:31" x14ac:dyDescent="0.25">
      <c r="C116" s="1">
        <f t="shared" si="16"/>
        <v>1.1100000000000008</v>
      </c>
      <c r="D116" s="1">
        <v>2.5449111999999999E-2</v>
      </c>
      <c r="E116" s="1">
        <v>4.4531897000000001E-2</v>
      </c>
      <c r="F116" s="1">
        <v>3.8975059999999999E-2</v>
      </c>
      <c r="G116" s="1">
        <v>4.8535810999999996E-3</v>
      </c>
      <c r="H116" s="1">
        <f t="shared" si="9"/>
        <v>2.8452412524999998E-2</v>
      </c>
      <c r="I116" s="1">
        <f t="shared" si="17"/>
        <v>2.0671890469619279E-2</v>
      </c>
      <c r="J116" s="1"/>
      <c r="K116" s="1">
        <v>1.6333678905248498E-2</v>
      </c>
      <c r="L116" s="1">
        <v>1.8768732911735999E-2</v>
      </c>
      <c r="M116" s="1">
        <v>1.05817435539215E-2</v>
      </c>
      <c r="N116" s="1">
        <v>1.7950841734642599E-2</v>
      </c>
      <c r="O116" s="1">
        <f t="shared" si="10"/>
        <v>1.5908749276387149E-2</v>
      </c>
      <c r="P116" s="1">
        <f t="shared" si="11"/>
        <v>3.1480545578132773E-3</v>
      </c>
      <c r="R116" s="1"/>
      <c r="S116" s="1">
        <v>2.3891605E-2</v>
      </c>
      <c r="T116" s="1">
        <v>-6.5278454000000001E-4</v>
      </c>
      <c r="U116" s="1">
        <v>-4.4247791000000002E-2</v>
      </c>
      <c r="V116" s="1">
        <v>4.6257212999999998E-2</v>
      </c>
      <c r="W116" s="1">
        <f t="shared" si="12"/>
        <v>6.3120606149999993E-3</v>
      </c>
      <c r="X116" s="1">
        <f t="shared" si="13"/>
        <v>4.4831478693873834E-2</v>
      </c>
      <c r="Y116" s="1"/>
      <c r="Z116" s="1">
        <v>2.9096012829048799E-2</v>
      </c>
      <c r="AA116" s="1">
        <v>1.7880215713122E-2</v>
      </c>
      <c r="AB116" s="1">
        <v>1.2398450131598E-2</v>
      </c>
      <c r="AC116" s="1">
        <v>1.5820828231833801E-2</v>
      </c>
      <c r="AD116" s="1">
        <f t="shared" si="14"/>
        <v>1.8798876726400651E-2</v>
      </c>
      <c r="AE116" s="1">
        <f t="shared" si="15"/>
        <v>6.1615443711511121E-3</v>
      </c>
    </row>
    <row r="117" spans="3:31" x14ac:dyDescent="0.25">
      <c r="C117" s="1">
        <f t="shared" si="16"/>
        <v>1.1200000000000008</v>
      </c>
      <c r="D117" s="1">
        <v>2.5347404E-2</v>
      </c>
      <c r="E117" s="1">
        <v>4.4558711000000001E-2</v>
      </c>
      <c r="F117" s="1">
        <v>3.8888961E-2</v>
      </c>
      <c r="G117" s="1">
        <v>4.8040310000000003E-3</v>
      </c>
      <c r="H117" s="1">
        <f t="shared" si="9"/>
        <v>2.8399776750000001E-2</v>
      </c>
      <c r="I117" s="1">
        <f t="shared" si="17"/>
        <v>2.0693258620029742E-2</v>
      </c>
      <c r="J117" s="1"/>
      <c r="K117" s="1">
        <v>1.6558746302602199E-2</v>
      </c>
      <c r="L117" s="1">
        <v>1.8814684590947001E-2</v>
      </c>
      <c r="M117" s="1">
        <v>1.0605433205039001E-2</v>
      </c>
      <c r="N117" s="1">
        <v>1.7993454033998799E-2</v>
      </c>
      <c r="O117" s="1">
        <f t="shared" si="10"/>
        <v>1.5993079533146749E-2</v>
      </c>
      <c r="P117" s="1">
        <f t="shared" si="11"/>
        <v>3.1635025843997008E-3</v>
      </c>
      <c r="R117" s="1"/>
      <c r="S117" s="1">
        <v>2.3985215000000001E-2</v>
      </c>
      <c r="T117" s="1">
        <v>-4.763616E-4</v>
      </c>
      <c r="U117" s="1">
        <v>-4.4131346000000002E-2</v>
      </c>
      <c r="V117" s="1">
        <v>4.6447060999999998E-2</v>
      </c>
      <c r="W117" s="1">
        <f t="shared" si="12"/>
        <v>6.4561420999999994E-3</v>
      </c>
      <c r="X117" s="1">
        <f t="shared" si="13"/>
        <v>4.4853923010149462E-2</v>
      </c>
      <c r="Y117" s="1"/>
      <c r="Z117" s="1">
        <v>2.9318570144409101E-2</v>
      </c>
      <c r="AA117" s="1">
        <v>1.7748044939711299E-2</v>
      </c>
      <c r="AB117" s="1">
        <v>1.2532436786712901E-2</v>
      </c>
      <c r="AC117" s="1">
        <v>1.5973845567329E-2</v>
      </c>
      <c r="AD117" s="1">
        <f t="shared" si="14"/>
        <v>1.8893224359540575E-2</v>
      </c>
      <c r="AE117" s="1">
        <f t="shared" si="15"/>
        <v>6.2060586072475287E-3</v>
      </c>
    </row>
    <row r="118" spans="3:31" x14ac:dyDescent="0.25">
      <c r="C118" s="1">
        <f t="shared" si="16"/>
        <v>1.1300000000000008</v>
      </c>
      <c r="D118" s="1">
        <v>2.5255702000000001E-2</v>
      </c>
      <c r="E118" s="1">
        <v>4.4671587999999998E-2</v>
      </c>
      <c r="F118" s="1">
        <v>3.8791965999999997E-2</v>
      </c>
      <c r="G118" s="1">
        <v>4.8487390999999999E-3</v>
      </c>
      <c r="H118" s="1">
        <f t="shared" si="9"/>
        <v>2.8391998775E-2</v>
      </c>
      <c r="I118" s="1">
        <f t="shared" si="17"/>
        <v>2.0694219971403853E-2</v>
      </c>
      <c r="J118" s="1"/>
      <c r="K118" s="1">
        <v>1.6735232485214101E-2</v>
      </c>
      <c r="L118" s="1">
        <v>1.8841510115135299E-2</v>
      </c>
      <c r="M118" s="1">
        <v>1.0651444957322599E-2</v>
      </c>
      <c r="N118" s="1">
        <v>1.7980041542649601E-2</v>
      </c>
      <c r="O118" s="1">
        <f t="shared" si="10"/>
        <v>1.6052057275080401E-2</v>
      </c>
      <c r="P118" s="1">
        <f t="shared" si="11"/>
        <v>3.1566737234764745E-3</v>
      </c>
      <c r="R118" s="1"/>
      <c r="S118" s="1">
        <v>2.4013497000000002E-2</v>
      </c>
      <c r="T118" s="1">
        <v>-3.4236291000000002E-4</v>
      </c>
      <c r="U118" s="1">
        <v>-4.4071566E-2</v>
      </c>
      <c r="V118" s="1">
        <v>4.6583548000000002E-2</v>
      </c>
      <c r="W118" s="1">
        <f t="shared" si="12"/>
        <v>6.5457790225000008E-3</v>
      </c>
      <c r="X118" s="1">
        <f t="shared" si="13"/>
        <v>4.4874713939404266E-2</v>
      </c>
      <c r="Y118" s="1"/>
      <c r="Z118" s="1">
        <v>2.9607666894336401E-2</v>
      </c>
      <c r="AA118" s="1">
        <v>1.77613831199183E-2</v>
      </c>
      <c r="AB118" s="1">
        <v>1.2643641276696999E-2</v>
      </c>
      <c r="AC118" s="1">
        <v>1.6125422449439399E-2</v>
      </c>
      <c r="AD118" s="1">
        <f t="shared" si="14"/>
        <v>1.9034528435097776E-2</v>
      </c>
      <c r="AE118" s="1">
        <f t="shared" si="15"/>
        <v>6.2785710347401848E-3</v>
      </c>
    </row>
    <row r="119" spans="3:31" x14ac:dyDescent="0.25">
      <c r="C119" s="1">
        <f t="shared" si="16"/>
        <v>1.1400000000000008</v>
      </c>
      <c r="D119" s="1">
        <v>2.5196414E-2</v>
      </c>
      <c r="E119" s="1">
        <v>4.4822308999999998E-2</v>
      </c>
      <c r="F119" s="1">
        <v>3.8741606999999997E-2</v>
      </c>
      <c r="G119" s="1">
        <v>4.8032617000000003E-3</v>
      </c>
      <c r="H119" s="1">
        <f t="shared" si="9"/>
        <v>2.8390897925000002E-2</v>
      </c>
      <c r="I119" s="1">
        <f t="shared" si="17"/>
        <v>2.0763815212769449E-2</v>
      </c>
      <c r="J119" s="1"/>
      <c r="K119" s="1">
        <v>1.6869240475299599E-2</v>
      </c>
      <c r="L119" s="1">
        <v>1.8822397249071102E-2</v>
      </c>
      <c r="M119" s="1">
        <v>1.0644255910614299E-2</v>
      </c>
      <c r="N119" s="1">
        <v>1.7952744719593301E-2</v>
      </c>
      <c r="O119" s="1">
        <f t="shared" si="10"/>
        <v>1.6072159588644573E-2</v>
      </c>
      <c r="P119" s="1">
        <f t="shared" si="11"/>
        <v>3.1592195716757593E-3</v>
      </c>
      <c r="R119" s="1"/>
      <c r="S119" s="1">
        <v>2.4022531E-2</v>
      </c>
      <c r="T119" s="1">
        <v>-1.3961788000000001E-4</v>
      </c>
      <c r="U119" s="1">
        <v>-4.3985865999999998E-2</v>
      </c>
      <c r="V119" s="1">
        <v>4.6754247999999998E-2</v>
      </c>
      <c r="W119" s="1">
        <f t="shared" si="12"/>
        <v>6.6628237799999995E-3</v>
      </c>
      <c r="X119" s="1">
        <f t="shared" si="13"/>
        <v>4.4888471720739349E-2</v>
      </c>
      <c r="Y119" s="1"/>
      <c r="Z119" s="1">
        <v>2.9848771304599099E-2</v>
      </c>
      <c r="AA119" s="1">
        <v>1.7791283405108299E-2</v>
      </c>
      <c r="AB119" s="1">
        <v>1.27171183519354E-2</v>
      </c>
      <c r="AC119" s="1">
        <v>1.6233978966608002E-2</v>
      </c>
      <c r="AD119" s="1">
        <f t="shared" si="14"/>
        <v>1.91477880070627E-2</v>
      </c>
      <c r="AE119" s="1">
        <f t="shared" si="15"/>
        <v>6.3452868476791859E-3</v>
      </c>
    </row>
    <row r="120" spans="3:31" x14ac:dyDescent="0.25">
      <c r="C120" s="1">
        <f t="shared" si="16"/>
        <v>1.1500000000000008</v>
      </c>
      <c r="D120" s="1">
        <v>2.5105479999999999E-2</v>
      </c>
      <c r="E120" s="1">
        <v>4.4843874999999998E-2</v>
      </c>
      <c r="F120" s="1">
        <v>3.8759738000000002E-2</v>
      </c>
      <c r="G120" s="1">
        <v>4.7633182E-3</v>
      </c>
      <c r="H120" s="1">
        <f t="shared" si="9"/>
        <v>2.8368102799999999E-2</v>
      </c>
      <c r="I120" s="1">
        <f t="shared" si="17"/>
        <v>2.0802157420035314E-2</v>
      </c>
      <c r="J120" s="1"/>
      <c r="K120" s="1">
        <v>1.7059278752748399E-2</v>
      </c>
      <c r="L120" s="1">
        <v>1.8840225870219902E-2</v>
      </c>
      <c r="M120" s="1">
        <v>1.0654612296687399E-2</v>
      </c>
      <c r="N120" s="1">
        <v>1.7942002425691599E-2</v>
      </c>
      <c r="O120" s="1">
        <f t="shared" si="10"/>
        <v>1.6124029836336824E-2</v>
      </c>
      <c r="P120" s="1">
        <f t="shared" si="11"/>
        <v>3.1697109336222256E-3</v>
      </c>
      <c r="R120" s="1"/>
      <c r="S120" s="1">
        <v>2.4051365000000002E-2</v>
      </c>
      <c r="T120" s="31">
        <v>9.3822135E-5</v>
      </c>
      <c r="U120" s="1">
        <v>-4.3997094E-2</v>
      </c>
      <c r="V120" s="1">
        <v>4.6956651000000002E-2</v>
      </c>
      <c r="W120" s="1">
        <f t="shared" si="12"/>
        <v>6.7761860337500011E-3</v>
      </c>
      <c r="X120" s="1">
        <f t="shared" si="13"/>
        <v>4.496508435353512E-2</v>
      </c>
      <c r="Y120" s="1"/>
      <c r="Z120" s="1">
        <v>3.0142299275648099E-2</v>
      </c>
      <c r="AA120" s="1">
        <v>1.7819454001099199E-2</v>
      </c>
      <c r="AB120" s="1">
        <v>1.2688388580417201E-2</v>
      </c>
      <c r="AC120" s="1">
        <v>1.6297595481226501E-2</v>
      </c>
      <c r="AD120" s="1">
        <f t="shared" si="14"/>
        <v>1.9236934334597749E-2</v>
      </c>
      <c r="AE120" s="1">
        <f t="shared" si="15"/>
        <v>6.4637684611774694E-3</v>
      </c>
    </row>
    <row r="121" spans="3:31" x14ac:dyDescent="0.25">
      <c r="C121" s="1">
        <f t="shared" si="16"/>
        <v>1.1600000000000008</v>
      </c>
      <c r="D121" s="1">
        <v>2.5044496999999999E-2</v>
      </c>
      <c r="E121" s="1">
        <v>4.4853575999999999E-2</v>
      </c>
      <c r="F121" s="1">
        <v>3.8706742000000002E-2</v>
      </c>
      <c r="G121" s="1">
        <v>4.7059869000000004E-3</v>
      </c>
      <c r="H121" s="1">
        <f t="shared" si="9"/>
        <v>2.8327700475000002E-2</v>
      </c>
      <c r="I121" s="1">
        <f t="shared" si="17"/>
        <v>2.082693071119298E-2</v>
      </c>
      <c r="J121" s="1"/>
      <c r="K121" s="1">
        <v>1.7319097264579999E-2</v>
      </c>
      <c r="L121" s="1">
        <v>1.8917848422566601E-2</v>
      </c>
      <c r="M121" s="1">
        <v>1.0598095170910799E-2</v>
      </c>
      <c r="N121" s="1">
        <v>1.7888852742275099E-2</v>
      </c>
      <c r="O121" s="1">
        <f t="shared" si="10"/>
        <v>1.6180973400083124E-2</v>
      </c>
      <c r="P121" s="1">
        <f t="shared" si="11"/>
        <v>3.2227390089408763E-3</v>
      </c>
      <c r="R121" s="1"/>
      <c r="S121" s="1">
        <v>2.4073191000000001E-2</v>
      </c>
      <c r="T121" s="1">
        <v>3.3407263000000001E-4</v>
      </c>
      <c r="U121" s="1">
        <v>-4.3959248999999999E-2</v>
      </c>
      <c r="V121" s="1">
        <v>4.7113109E-2</v>
      </c>
      <c r="W121" s="1">
        <f t="shared" si="12"/>
        <v>6.8902809075000009E-3</v>
      </c>
      <c r="X121" s="1">
        <f t="shared" si="13"/>
        <v>4.499742311409799E-2</v>
      </c>
      <c r="Y121" s="1"/>
      <c r="Z121" s="1">
        <v>3.0368506542218902E-2</v>
      </c>
      <c r="AA121" s="1">
        <v>1.7900389694481499E-2</v>
      </c>
      <c r="AB121" s="1">
        <v>1.2723340734721301E-2</v>
      </c>
      <c r="AC121" s="1">
        <v>1.6385473779199401E-2</v>
      </c>
      <c r="AD121" s="1">
        <f t="shared" si="14"/>
        <v>1.9344427687655274E-2</v>
      </c>
      <c r="AE121" s="1">
        <f t="shared" si="15"/>
        <v>6.5336721373760107E-3</v>
      </c>
    </row>
    <row r="122" spans="3:31" x14ac:dyDescent="0.25">
      <c r="C122" s="1">
        <f t="shared" si="16"/>
        <v>1.1700000000000008</v>
      </c>
      <c r="D122" s="1">
        <v>2.4960030000000001E-2</v>
      </c>
      <c r="E122" s="1">
        <v>4.4789836E-2</v>
      </c>
      <c r="F122" s="1">
        <v>3.8648874E-2</v>
      </c>
      <c r="G122" s="1">
        <v>4.7179324999999999E-3</v>
      </c>
      <c r="H122" s="1">
        <f t="shared" si="9"/>
        <v>2.8279168124999997E-2</v>
      </c>
      <c r="I122" s="1">
        <f t="shared" si="17"/>
        <v>2.0790583757891015E-2</v>
      </c>
      <c r="J122" s="1"/>
      <c r="K122" s="1">
        <v>1.7531694743866798E-2</v>
      </c>
      <c r="L122" s="1">
        <v>1.9015934319536E-2</v>
      </c>
      <c r="M122" s="1">
        <v>1.0596972388305301E-2</v>
      </c>
      <c r="N122" s="1">
        <v>1.78066963252521E-2</v>
      </c>
      <c r="O122" s="1">
        <f t="shared" si="10"/>
        <v>1.6237824444240049E-2</v>
      </c>
      <c r="P122" s="1">
        <f t="shared" si="11"/>
        <v>3.2527202251068903E-3</v>
      </c>
      <c r="R122" s="1"/>
      <c r="S122" s="1">
        <v>2.4036921999999999E-2</v>
      </c>
      <c r="T122" s="1">
        <v>5.6525960000000002E-4</v>
      </c>
      <c r="U122" s="1">
        <v>-4.3925567999999998E-2</v>
      </c>
      <c r="V122" s="1">
        <v>4.7291136999999997E-2</v>
      </c>
      <c r="W122" s="1">
        <f t="shared" si="12"/>
        <v>6.9919376499999993E-3</v>
      </c>
      <c r="X122" s="1">
        <f t="shared" si="13"/>
        <v>4.5031391931066929E-2</v>
      </c>
      <c r="Y122" s="1"/>
      <c r="Z122" s="1">
        <v>3.07106179076942E-2</v>
      </c>
      <c r="AA122" s="1">
        <v>1.7950737388017501E-2</v>
      </c>
      <c r="AB122" s="1">
        <v>1.27264699924176E-2</v>
      </c>
      <c r="AC122" s="1">
        <v>1.64392380535941E-2</v>
      </c>
      <c r="AD122" s="1">
        <f t="shared" si="14"/>
        <v>1.945676583543085E-2</v>
      </c>
      <c r="AE122" s="1">
        <f t="shared" si="15"/>
        <v>6.6641825192028858E-3</v>
      </c>
    </row>
    <row r="123" spans="3:31" x14ac:dyDescent="0.25">
      <c r="C123" s="1">
        <f t="shared" si="16"/>
        <v>1.1800000000000008</v>
      </c>
      <c r="D123" s="1">
        <v>2.4850862000000001E-2</v>
      </c>
      <c r="E123" s="1">
        <v>4.4790108000000002E-2</v>
      </c>
      <c r="F123" s="1">
        <v>3.8587440000000001E-2</v>
      </c>
      <c r="G123" s="1">
        <v>4.7032599999999999E-3</v>
      </c>
      <c r="H123" s="1">
        <f t="shared" si="9"/>
        <v>2.8232917499999999E-2</v>
      </c>
      <c r="I123" s="1">
        <f t="shared" si="17"/>
        <v>2.0791836725604515E-2</v>
      </c>
      <c r="J123" s="1"/>
      <c r="K123" s="1">
        <v>1.77572851027556E-2</v>
      </c>
      <c r="L123" s="1">
        <v>1.9079525318980901E-2</v>
      </c>
      <c r="M123" s="1">
        <v>1.06416537956811E-2</v>
      </c>
      <c r="N123" s="1">
        <v>1.7716827907958099E-2</v>
      </c>
      <c r="O123" s="1">
        <f t="shared" si="10"/>
        <v>1.6298823031343924E-2</v>
      </c>
      <c r="P123" s="1">
        <f t="shared" si="11"/>
        <v>3.2602025167305765E-3</v>
      </c>
      <c r="R123" s="1"/>
      <c r="S123" s="1">
        <v>2.3971639999999999E-2</v>
      </c>
      <c r="T123" s="1">
        <v>8.1707258000000003E-4</v>
      </c>
      <c r="U123" s="1">
        <v>-4.3845522999999997E-2</v>
      </c>
      <c r="V123" s="1">
        <v>4.7410380000000002E-2</v>
      </c>
      <c r="W123" s="1">
        <f t="shared" si="12"/>
        <v>7.0883923950000012E-3</v>
      </c>
      <c r="X123" s="1">
        <f t="shared" si="13"/>
        <v>4.5012821397868219E-2</v>
      </c>
      <c r="Y123" s="1"/>
      <c r="Z123" s="1">
        <v>3.1096370575779402E-2</v>
      </c>
      <c r="AA123" s="1">
        <v>1.8077862916037E-2</v>
      </c>
      <c r="AB123" s="1">
        <v>1.2788425567460401E-2</v>
      </c>
      <c r="AC123" s="1">
        <v>1.6529255258371199E-2</v>
      </c>
      <c r="AD123" s="1">
        <f t="shared" si="14"/>
        <v>1.9622978579412004E-2</v>
      </c>
      <c r="AE123" s="1">
        <f t="shared" si="15"/>
        <v>6.7900234314189284E-3</v>
      </c>
    </row>
    <row r="124" spans="3:31" x14ac:dyDescent="0.25">
      <c r="C124" s="1">
        <f t="shared" si="16"/>
        <v>1.1900000000000008</v>
      </c>
      <c r="D124" s="1">
        <v>2.4850618000000001E-2</v>
      </c>
      <c r="E124" s="1">
        <v>4.4719294E-2</v>
      </c>
      <c r="F124" s="1">
        <v>3.8584117000000001E-2</v>
      </c>
      <c r="G124" s="1">
        <v>4.6811700000000001E-3</v>
      </c>
      <c r="H124" s="1">
        <f t="shared" si="9"/>
        <v>2.8208799749999999E-2</v>
      </c>
      <c r="I124" s="1">
        <f t="shared" si="17"/>
        <v>2.0776752611996345E-2</v>
      </c>
      <c r="J124" s="1"/>
      <c r="K124" s="1">
        <v>1.7977573222802599E-2</v>
      </c>
      <c r="L124" s="1">
        <v>1.9125749893824599E-2</v>
      </c>
      <c r="M124" s="1">
        <v>1.07327653368885E-2</v>
      </c>
      <c r="N124" s="1">
        <v>1.76465281684321E-2</v>
      </c>
      <c r="O124" s="1">
        <f t="shared" si="10"/>
        <v>1.6370654155486952E-2</v>
      </c>
      <c r="P124" s="1">
        <f t="shared" si="11"/>
        <v>3.2495093286454943E-3</v>
      </c>
      <c r="R124" s="1"/>
      <c r="S124" s="1">
        <v>2.4032179000000001E-2</v>
      </c>
      <c r="T124" s="1">
        <v>1.0717798E-3</v>
      </c>
      <c r="U124" s="1">
        <v>-4.3780106999999999E-2</v>
      </c>
      <c r="V124" s="1">
        <v>4.7547488999999998E-2</v>
      </c>
      <c r="W124" s="1">
        <f t="shared" si="12"/>
        <v>7.2178351999999998E-3</v>
      </c>
      <c r="X124" s="1">
        <f t="shared" si="13"/>
        <v>4.5030268656770941E-2</v>
      </c>
      <c r="Y124" s="1"/>
      <c r="Z124" s="1">
        <v>3.1423216876560099E-2</v>
      </c>
      <c r="AA124" s="1">
        <v>1.82031667917287E-2</v>
      </c>
      <c r="AB124" s="1">
        <v>1.2841196868762599E-2</v>
      </c>
      <c r="AC124" s="1">
        <v>1.6546396469798798E-2</v>
      </c>
      <c r="AD124" s="1">
        <f t="shared" si="14"/>
        <v>1.975349425171255E-2</v>
      </c>
      <c r="AE124" s="1">
        <f t="shared" si="15"/>
        <v>6.9022508233678257E-3</v>
      </c>
    </row>
    <row r="125" spans="3:31" x14ac:dyDescent="0.25">
      <c r="C125" s="1">
        <f t="shared" si="16"/>
        <v>1.2000000000000008</v>
      </c>
      <c r="D125" s="1">
        <v>2.4941689999999999E-2</v>
      </c>
      <c r="E125" s="1">
        <v>4.4715962999999997E-2</v>
      </c>
      <c r="F125" s="1">
        <v>3.8578738000000001E-2</v>
      </c>
      <c r="G125" s="1">
        <v>4.6233055E-3</v>
      </c>
      <c r="H125" s="1">
        <f t="shared" si="9"/>
        <v>2.8214924124999999E-2</v>
      </c>
      <c r="I125" s="1">
        <f t="shared" si="17"/>
        <v>2.0797416758929675E-2</v>
      </c>
      <c r="J125" s="1"/>
      <c r="K125" s="1">
        <v>1.82687347733267E-2</v>
      </c>
      <c r="L125" s="1">
        <v>1.9143857888301599E-2</v>
      </c>
      <c r="M125" s="1">
        <v>1.09074816986499E-2</v>
      </c>
      <c r="N125" s="1">
        <v>1.7557615171009299E-2</v>
      </c>
      <c r="O125" s="1">
        <f t="shared" si="10"/>
        <v>1.6469422382821876E-2</v>
      </c>
      <c r="P125" s="1">
        <f t="shared" si="11"/>
        <v>3.2091147222290941E-3</v>
      </c>
      <c r="R125" s="1"/>
      <c r="S125" s="1">
        <v>2.4053794999999999E-2</v>
      </c>
      <c r="T125" s="1">
        <v>1.3075201E-3</v>
      </c>
      <c r="U125" s="1">
        <v>-4.3809485000000002E-2</v>
      </c>
      <c r="V125" s="1">
        <v>4.7599882000000003E-2</v>
      </c>
      <c r="W125" s="1">
        <f t="shared" si="12"/>
        <v>7.2879280250000003E-3</v>
      </c>
      <c r="X125" s="1">
        <f t="shared" si="13"/>
        <v>4.5056129622289082E-2</v>
      </c>
      <c r="Y125" s="1"/>
      <c r="Z125" s="1">
        <v>3.1652469200697801E-2</v>
      </c>
      <c r="AA125" s="1">
        <v>1.83730183085501E-2</v>
      </c>
      <c r="AB125" s="1">
        <v>1.28637962948485E-2</v>
      </c>
      <c r="AC125" s="1">
        <v>1.6611838075924298E-2</v>
      </c>
      <c r="AD125" s="1">
        <f t="shared" si="14"/>
        <v>1.9875280470005176E-2</v>
      </c>
      <c r="AE125" s="1">
        <f t="shared" si="15"/>
        <v>6.9741565709742154E-3</v>
      </c>
    </row>
    <row r="126" spans="3:31" x14ac:dyDescent="0.25">
      <c r="C126" s="1">
        <f t="shared" si="16"/>
        <v>1.2100000000000009</v>
      </c>
      <c r="D126" s="1">
        <v>2.4898078000000001E-2</v>
      </c>
      <c r="E126" s="1">
        <v>4.4616412000000001E-2</v>
      </c>
      <c r="F126" s="1">
        <v>3.8558677E-2</v>
      </c>
      <c r="G126" s="1">
        <v>4.6298625E-3</v>
      </c>
      <c r="H126" s="1">
        <f t="shared" si="9"/>
        <v>2.8175757374999999E-2</v>
      </c>
      <c r="I126" s="1">
        <f t="shared" si="17"/>
        <v>2.075670152415594E-2</v>
      </c>
      <c r="J126" s="1"/>
      <c r="K126" s="1">
        <v>1.8511166543840999E-2</v>
      </c>
      <c r="L126" s="1">
        <v>1.91784391585334E-2</v>
      </c>
      <c r="M126" s="1">
        <v>1.09816523112956E-2</v>
      </c>
      <c r="N126" s="1">
        <v>1.7456514598456801E-2</v>
      </c>
      <c r="O126" s="1">
        <f t="shared" si="10"/>
        <v>1.6531943153031699E-2</v>
      </c>
      <c r="P126" s="1">
        <f t="shared" si="11"/>
        <v>3.2118444394405657E-3</v>
      </c>
      <c r="R126" s="1"/>
      <c r="S126" s="1">
        <v>2.4127582000000002E-2</v>
      </c>
      <c r="T126" s="1">
        <v>1.5172516E-3</v>
      </c>
      <c r="U126" s="1">
        <v>-4.3791901000000001E-2</v>
      </c>
      <c r="V126" s="1">
        <v>4.7639835999999998E-2</v>
      </c>
      <c r="W126" s="1">
        <f t="shared" si="12"/>
        <v>7.3731921499999992E-3</v>
      </c>
      <c r="X126" s="1">
        <f t="shared" si="13"/>
        <v>4.5063957936401597E-2</v>
      </c>
      <c r="Y126" s="1"/>
      <c r="Z126" s="1">
        <v>3.1834132815575601E-2</v>
      </c>
      <c r="AA126" s="1">
        <v>1.85070813836847E-2</v>
      </c>
      <c r="AB126" s="1">
        <v>1.2990809534939401E-2</v>
      </c>
      <c r="AC126" s="1">
        <v>1.6706474097743899E-2</v>
      </c>
      <c r="AD126" s="1">
        <f t="shared" si="14"/>
        <v>2.0009624457985899E-2</v>
      </c>
      <c r="AE126" s="1">
        <f t="shared" si="15"/>
        <v>6.9998367058988695E-3</v>
      </c>
    </row>
    <row r="127" spans="3:31" x14ac:dyDescent="0.25">
      <c r="C127" s="1">
        <f t="shared" si="16"/>
        <v>1.2200000000000009</v>
      </c>
      <c r="D127" s="1">
        <v>2.4834748E-2</v>
      </c>
      <c r="E127" s="1">
        <v>4.4638670999999998E-2</v>
      </c>
      <c r="F127" s="1">
        <v>3.8478442000000002E-2</v>
      </c>
      <c r="G127" s="1">
        <v>4.6357591999999998E-3</v>
      </c>
      <c r="H127" s="1">
        <f t="shared" si="9"/>
        <v>2.8146905050000001E-2</v>
      </c>
      <c r="I127" s="1">
        <f t="shared" si="17"/>
        <v>2.0747846501253834E-2</v>
      </c>
      <c r="J127" s="1"/>
      <c r="K127" s="1">
        <v>1.8760498016644801E-2</v>
      </c>
      <c r="L127" s="1">
        <v>1.91557989640469E-2</v>
      </c>
      <c r="M127" s="1">
        <v>1.1076779259160899E-2</v>
      </c>
      <c r="N127" s="1">
        <v>1.7430879239401099E-2</v>
      </c>
      <c r="O127" s="1">
        <f t="shared" si="10"/>
        <v>1.6605988869813425E-2</v>
      </c>
      <c r="P127" s="1">
        <f t="shared" si="11"/>
        <v>3.2048302024062321E-3</v>
      </c>
      <c r="R127" s="1"/>
      <c r="S127" s="1">
        <v>2.4162728000000001E-2</v>
      </c>
      <c r="T127" s="1">
        <v>1.7511670000000001E-3</v>
      </c>
      <c r="U127" s="1">
        <v>-4.3813410999999997E-2</v>
      </c>
      <c r="V127" s="1">
        <v>4.7726668E-2</v>
      </c>
      <c r="W127" s="1">
        <f t="shared" si="12"/>
        <v>7.4567880000000015E-3</v>
      </c>
      <c r="X127" s="1">
        <f t="shared" si="13"/>
        <v>4.5102653352628412E-2</v>
      </c>
      <c r="Y127" s="1"/>
      <c r="Z127" s="1">
        <v>3.2060940931620999E-2</v>
      </c>
      <c r="AA127" s="1">
        <v>1.8669543803006599E-2</v>
      </c>
      <c r="AB127" s="1">
        <v>1.3032354182444399E-2</v>
      </c>
      <c r="AC127" s="1">
        <v>1.6811538461054699E-2</v>
      </c>
      <c r="AD127" s="1">
        <f t="shared" si="14"/>
        <v>2.0143594344531675E-2</v>
      </c>
      <c r="AE127" s="1">
        <f t="shared" si="15"/>
        <v>7.0621527007216833E-3</v>
      </c>
    </row>
    <row r="128" spans="3:31" x14ac:dyDescent="0.25">
      <c r="C128" s="1">
        <f t="shared" si="16"/>
        <v>1.2300000000000009</v>
      </c>
      <c r="D128" s="1">
        <v>2.4708875000000002E-2</v>
      </c>
      <c r="E128" s="1">
        <v>4.4554215000000001E-2</v>
      </c>
      <c r="F128" s="1">
        <v>3.8396113000000003E-2</v>
      </c>
      <c r="G128" s="1">
        <v>4.7462800999999999E-3</v>
      </c>
      <c r="H128" s="1">
        <f t="shared" si="9"/>
        <v>2.8101370775000002E-2</v>
      </c>
      <c r="I128" s="1">
        <f t="shared" si="17"/>
        <v>2.0651439859318946E-2</v>
      </c>
      <c r="J128" s="1"/>
      <c r="K128" s="1">
        <v>1.9007733152011999E-2</v>
      </c>
      <c r="L128" s="1">
        <v>1.9143386388852001E-2</v>
      </c>
      <c r="M128" s="1">
        <v>1.1106330919970601E-2</v>
      </c>
      <c r="N128" s="1">
        <v>1.7374552912632599E-2</v>
      </c>
      <c r="O128" s="1">
        <f t="shared" si="10"/>
        <v>1.6658000843366799E-2</v>
      </c>
      <c r="P128" s="1">
        <f t="shared" si="11"/>
        <v>3.2288101325911138E-3</v>
      </c>
      <c r="R128" s="1"/>
      <c r="S128" s="1">
        <v>2.4196200000000001E-2</v>
      </c>
      <c r="T128" s="1">
        <v>1.9119191E-3</v>
      </c>
      <c r="U128" s="1">
        <v>-4.3789357000000001E-2</v>
      </c>
      <c r="V128" s="1">
        <v>4.7817294000000003E-2</v>
      </c>
      <c r="W128" s="1">
        <f t="shared" si="12"/>
        <v>7.5340140250000007E-3</v>
      </c>
      <c r="X128" s="1">
        <f t="shared" si="13"/>
        <v>4.5123795295536805E-2</v>
      </c>
      <c r="Y128" s="1"/>
      <c r="Z128" s="1">
        <v>3.2324270004368098E-2</v>
      </c>
      <c r="AA128" s="1">
        <v>1.88327401332701E-2</v>
      </c>
      <c r="AB128" s="1">
        <v>1.3128379063592001E-2</v>
      </c>
      <c r="AC128" s="1">
        <v>1.68774427167711E-2</v>
      </c>
      <c r="AD128" s="1">
        <f t="shared" si="14"/>
        <v>2.0290707979500326E-2</v>
      </c>
      <c r="AE128" s="1">
        <f t="shared" si="15"/>
        <v>7.1306572373698593E-3</v>
      </c>
    </row>
    <row r="129" spans="3:31" x14ac:dyDescent="0.25">
      <c r="C129" s="1">
        <f t="shared" si="16"/>
        <v>1.2400000000000009</v>
      </c>
      <c r="D129" s="1">
        <v>2.4690513000000001E-2</v>
      </c>
      <c r="E129" s="1">
        <v>4.4586878000000003E-2</v>
      </c>
      <c r="F129" s="1">
        <v>3.8285375000000003E-2</v>
      </c>
      <c r="G129" s="1">
        <v>4.761403E-3</v>
      </c>
      <c r="H129" s="1">
        <f t="shared" si="9"/>
        <v>2.808104225E-2</v>
      </c>
      <c r="I129" s="1">
        <f t="shared" si="17"/>
        <v>2.0631865912724551E-2</v>
      </c>
      <c r="J129" s="1"/>
      <c r="K129" s="1">
        <v>1.9253592862043398E-2</v>
      </c>
      <c r="L129" s="1">
        <v>1.9123014008313101E-2</v>
      </c>
      <c r="M129" s="1">
        <v>1.11957546994906E-2</v>
      </c>
      <c r="N129" s="1">
        <v>1.7336974827472498E-2</v>
      </c>
      <c r="O129" s="1">
        <f t="shared" si="10"/>
        <v>1.6727334099329902E-2</v>
      </c>
      <c r="P129" s="1">
        <f t="shared" si="11"/>
        <v>3.2310013895450337E-3</v>
      </c>
      <c r="R129" s="1"/>
      <c r="S129" s="1">
        <v>2.4264488000000001E-2</v>
      </c>
      <c r="T129" s="1">
        <v>1.9738665000000001E-3</v>
      </c>
      <c r="U129" s="1">
        <v>-4.3809890999999997E-2</v>
      </c>
      <c r="V129" s="1">
        <v>4.7819215999999998E-2</v>
      </c>
      <c r="W129" s="1">
        <f t="shared" si="12"/>
        <v>7.5619198750000007E-3</v>
      </c>
      <c r="X129" s="1">
        <f t="shared" si="13"/>
        <v>4.5143049992887423E-2</v>
      </c>
      <c r="Y129" s="1"/>
      <c r="Z129" s="1">
        <v>3.2513638707869899E-2</v>
      </c>
      <c r="AA129" s="1">
        <v>1.8952043666230899E-2</v>
      </c>
      <c r="AB129" s="1">
        <v>1.31720324145937E-2</v>
      </c>
      <c r="AC129" s="1">
        <v>1.6951160604478099E-2</v>
      </c>
      <c r="AD129" s="1">
        <f t="shared" si="14"/>
        <v>2.0397218848293149E-2</v>
      </c>
      <c r="AE129" s="1">
        <f t="shared" si="15"/>
        <v>7.183009883086614E-3</v>
      </c>
    </row>
    <row r="130" spans="3:31" x14ac:dyDescent="0.25">
      <c r="C130" s="1">
        <f t="shared" si="16"/>
        <v>1.2500000000000009</v>
      </c>
      <c r="D130" s="1">
        <v>2.4681773000000001E-2</v>
      </c>
      <c r="E130" s="1">
        <v>4.4490196000000003E-2</v>
      </c>
      <c r="F130" s="1">
        <v>3.8252447000000002E-2</v>
      </c>
      <c r="G130" s="1">
        <v>4.8105800999999997E-3</v>
      </c>
      <c r="H130" s="1">
        <f t="shared" si="9"/>
        <v>2.8058749024999999E-2</v>
      </c>
      <c r="I130" s="1">
        <f t="shared" si="17"/>
        <v>2.0565067091237954E-2</v>
      </c>
      <c r="J130" s="1"/>
      <c r="K130" s="1">
        <v>1.94969724492642E-2</v>
      </c>
      <c r="L130" s="1">
        <v>1.91177882018027E-2</v>
      </c>
      <c r="M130" s="1">
        <v>1.1363899442559999E-2</v>
      </c>
      <c r="N130" s="1">
        <v>1.7266943595481799E-2</v>
      </c>
      <c r="O130" s="1">
        <f t="shared" si="10"/>
        <v>1.6811400922277175E-2</v>
      </c>
      <c r="P130" s="1">
        <f t="shared" si="11"/>
        <v>3.2055279975035486E-3</v>
      </c>
      <c r="R130" s="1"/>
      <c r="S130" s="1">
        <v>2.4388731E-2</v>
      </c>
      <c r="T130" s="1">
        <v>2.0329098000000001E-3</v>
      </c>
      <c r="U130" s="1">
        <v>-4.3843184E-2</v>
      </c>
      <c r="V130" s="1">
        <v>4.7812365000000003E-2</v>
      </c>
      <c r="W130" s="1">
        <f t="shared" si="12"/>
        <v>7.5977054500000005E-3</v>
      </c>
      <c r="X130" s="1">
        <f t="shared" si="13"/>
        <v>4.5174828677112991E-2</v>
      </c>
      <c r="Y130" s="1"/>
      <c r="Z130" s="1">
        <v>3.2659936501404502E-2</v>
      </c>
      <c r="AA130" s="1">
        <v>1.9112370475536201E-2</v>
      </c>
      <c r="AB130" s="1">
        <v>1.3199068805259799E-2</v>
      </c>
      <c r="AC130" s="1">
        <v>1.70179601170517E-2</v>
      </c>
      <c r="AD130" s="1">
        <f t="shared" si="14"/>
        <v>2.0497333974813049E-2</v>
      </c>
      <c r="AE130" s="1">
        <f t="shared" si="15"/>
        <v>7.2207347361300574E-3</v>
      </c>
    </row>
    <row r="131" spans="3:31" x14ac:dyDescent="0.25">
      <c r="C131" s="1">
        <f t="shared" si="16"/>
        <v>1.2600000000000009</v>
      </c>
      <c r="D131" s="1">
        <v>2.4696479E-2</v>
      </c>
      <c r="E131" s="1">
        <v>4.4485375000000001E-2</v>
      </c>
      <c r="F131" s="1">
        <v>3.8195043999999997E-2</v>
      </c>
      <c r="G131" s="1">
        <v>4.9457746000000002E-3</v>
      </c>
      <c r="H131" s="1">
        <f t="shared" si="9"/>
        <v>2.8080668149999998E-2</v>
      </c>
      <c r="I131" s="1">
        <f t="shared" si="17"/>
        <v>2.0480818138507866E-2</v>
      </c>
      <c r="J131" s="1"/>
      <c r="K131" s="1">
        <v>1.9696669604632001E-2</v>
      </c>
      <c r="L131" s="1">
        <v>1.9084346058830699E-2</v>
      </c>
      <c r="M131" s="1">
        <v>1.1564755026411499E-2</v>
      </c>
      <c r="N131" s="1">
        <v>1.7207957005796699E-2</v>
      </c>
      <c r="O131" s="1">
        <f t="shared" si="10"/>
        <v>1.6888431923917726E-2</v>
      </c>
      <c r="P131" s="1">
        <f t="shared" si="11"/>
        <v>3.157454803449753E-3</v>
      </c>
      <c r="R131" s="1"/>
      <c r="S131" s="1">
        <v>2.4583213E-2</v>
      </c>
      <c r="T131" s="1">
        <v>2.072263E-3</v>
      </c>
      <c r="U131" s="1">
        <v>-4.3830215999999998E-2</v>
      </c>
      <c r="V131" s="1">
        <v>4.7780021999999998E-2</v>
      </c>
      <c r="W131" s="1">
        <f t="shared" si="12"/>
        <v>7.6513205000000003E-3</v>
      </c>
      <c r="X131" s="1">
        <f t="shared" si="13"/>
        <v>4.5186138443950682E-2</v>
      </c>
      <c r="Y131" s="1"/>
      <c r="Z131" s="1">
        <v>3.2733863811619801E-2</v>
      </c>
      <c r="AA131" s="1">
        <v>1.9318800668218599E-2</v>
      </c>
      <c r="AB131" s="1">
        <v>1.3195063696491E-2</v>
      </c>
      <c r="AC131" s="1">
        <v>1.70776577017853E-2</v>
      </c>
      <c r="AD131" s="1">
        <f t="shared" si="14"/>
        <v>2.0581346469528673E-2</v>
      </c>
      <c r="AE131" s="1">
        <f t="shared" si="15"/>
        <v>7.2356991202900938E-3</v>
      </c>
    </row>
    <row r="132" spans="3:31" x14ac:dyDescent="0.25">
      <c r="C132" s="1">
        <f t="shared" si="16"/>
        <v>1.2700000000000009</v>
      </c>
      <c r="D132" s="1">
        <v>2.4632495000000001E-2</v>
      </c>
      <c r="E132" s="1">
        <v>4.4461291E-2</v>
      </c>
      <c r="F132" s="1">
        <v>3.8175154000000003E-2</v>
      </c>
      <c r="G132" s="1">
        <v>5.0571918999999998E-3</v>
      </c>
      <c r="H132" s="1">
        <f t="shared" si="9"/>
        <v>2.8081532975E-2</v>
      </c>
      <c r="I132" s="1">
        <f t="shared" si="17"/>
        <v>2.0415846199078196E-2</v>
      </c>
      <c r="J132" s="1"/>
      <c r="K132" s="1">
        <v>1.99780184351998E-2</v>
      </c>
      <c r="L132" s="1">
        <v>1.8990162516734601E-2</v>
      </c>
      <c r="M132" s="1">
        <v>1.1786071699510899E-2</v>
      </c>
      <c r="N132" s="1">
        <v>1.7157722377050301E-2</v>
      </c>
      <c r="O132" s="1">
        <f t="shared" si="10"/>
        <v>1.6977993757123902E-2</v>
      </c>
      <c r="P132" s="1">
        <f t="shared" si="11"/>
        <v>3.1144036570857642E-3</v>
      </c>
      <c r="R132" s="1"/>
      <c r="S132" s="1">
        <v>2.4670544999999999E-2</v>
      </c>
      <c r="T132" s="1">
        <v>2.1198911000000001E-3</v>
      </c>
      <c r="U132" s="1">
        <v>-4.3840944999999999E-2</v>
      </c>
      <c r="V132" s="1">
        <v>4.7784127000000003E-2</v>
      </c>
      <c r="W132" s="1">
        <f t="shared" si="12"/>
        <v>7.6834045250000005E-3</v>
      </c>
      <c r="X132" s="1">
        <f t="shared" si="13"/>
        <v>4.5205500274347429E-2</v>
      </c>
      <c r="Y132" s="1"/>
      <c r="Z132" s="1">
        <v>3.2777078177361002E-2</v>
      </c>
      <c r="AA132" s="1">
        <v>1.94560457918414E-2</v>
      </c>
      <c r="AB132" s="1">
        <v>1.31655739014312E-2</v>
      </c>
      <c r="AC132" s="1">
        <v>1.7077838323173999E-2</v>
      </c>
      <c r="AD132" s="1">
        <f t="shared" si="14"/>
        <v>2.06191340484519E-2</v>
      </c>
      <c r="AE132" s="1">
        <f t="shared" si="15"/>
        <v>7.2549922968640698E-3</v>
      </c>
    </row>
    <row r="133" spans="3:31" x14ac:dyDescent="0.25">
      <c r="C133" s="1">
        <f t="shared" si="16"/>
        <v>1.2800000000000009</v>
      </c>
      <c r="D133" s="1">
        <v>2.4515774000000001E-2</v>
      </c>
      <c r="E133" s="1">
        <v>4.4485181999999998E-2</v>
      </c>
      <c r="F133" s="1">
        <v>3.8149535999999998E-2</v>
      </c>
      <c r="G133" s="1">
        <v>5.1802899999999997E-3</v>
      </c>
      <c r="H133" s="1">
        <f t="shared" si="9"/>
        <v>2.8082695500000001E-2</v>
      </c>
      <c r="I133" s="1">
        <f t="shared" si="17"/>
        <v>2.0365380972771026E-2</v>
      </c>
      <c r="J133" s="1"/>
      <c r="K133" s="1">
        <v>2.02661341516398E-2</v>
      </c>
      <c r="L133" s="1">
        <v>1.8941695382764499E-2</v>
      </c>
      <c r="M133" s="1">
        <v>1.20018404409064E-2</v>
      </c>
      <c r="N133" s="1">
        <v>1.7108106433722799E-2</v>
      </c>
      <c r="O133" s="1">
        <f t="shared" si="10"/>
        <v>1.7079444102258375E-2</v>
      </c>
      <c r="P133" s="1">
        <f t="shared" si="11"/>
        <v>3.0897456342197319E-3</v>
      </c>
      <c r="R133" s="1"/>
      <c r="S133" s="1">
        <v>2.4679244999999999E-2</v>
      </c>
      <c r="T133" s="1">
        <v>2.1312807E-3</v>
      </c>
      <c r="U133" s="1">
        <v>-4.3851877999999997E-2</v>
      </c>
      <c r="V133" s="1">
        <v>4.7793298999999997E-2</v>
      </c>
      <c r="W133" s="1">
        <f t="shared" si="12"/>
        <v>7.6879866749999994E-3</v>
      </c>
      <c r="X133" s="1">
        <f t="shared" si="13"/>
        <v>4.5215548030839853E-2</v>
      </c>
      <c r="Y133" s="1"/>
      <c r="Z133" s="1">
        <v>3.2728758708763198E-2</v>
      </c>
      <c r="AA133" s="1">
        <v>1.9611712575023602E-2</v>
      </c>
      <c r="AB133" s="1">
        <v>1.32046837625454E-2</v>
      </c>
      <c r="AC133" s="1">
        <v>1.7071257971883701E-2</v>
      </c>
      <c r="AD133" s="1">
        <f t="shared" si="14"/>
        <v>2.0654103254553975E-2</v>
      </c>
      <c r="AE133" s="1">
        <f t="shared" si="15"/>
        <v>7.2206805968372976E-3</v>
      </c>
    </row>
    <row r="134" spans="3:31" x14ac:dyDescent="0.25">
      <c r="C134" s="1">
        <f t="shared" si="16"/>
        <v>1.2900000000000009</v>
      </c>
      <c r="D134" s="1">
        <v>2.4471473000000001E-2</v>
      </c>
      <c r="E134" s="1">
        <v>4.4527615999999999E-2</v>
      </c>
      <c r="F134" s="1">
        <v>3.8180117E-2</v>
      </c>
      <c r="G134" s="1">
        <v>5.2724900000000003E-3</v>
      </c>
      <c r="H134" s="1">
        <f t="shared" ref="H134:H197" si="18">AVERAGE(D134:G134)</f>
        <v>2.8112924000000001E-2</v>
      </c>
      <c r="I134" s="1">
        <f t="shared" si="17"/>
        <v>2.0344762222730718E-2</v>
      </c>
      <c r="J134" s="1"/>
      <c r="K134" s="1">
        <v>2.0631436864351999E-2</v>
      </c>
      <c r="L134" s="1">
        <v>1.8991023742963801E-2</v>
      </c>
      <c r="M134" s="1">
        <v>1.22254347151748E-2</v>
      </c>
      <c r="N134" s="1">
        <v>1.7162207859921799E-2</v>
      </c>
      <c r="O134" s="1">
        <f t="shared" ref="O134:O197" si="19">AVERAGE(K134:N134)</f>
        <v>1.7252525795603102E-2</v>
      </c>
      <c r="P134" s="1">
        <f t="shared" ref="P134:P197" si="20">0.05*STDEV(K134:N134)+1.39*STDEV(K134:N134)/(SQRT(COUNT(K134:N134)-1))</f>
        <v>3.1020064520250741E-3</v>
      </c>
      <c r="R134" s="1"/>
      <c r="S134" s="1">
        <v>2.4628107E-2</v>
      </c>
      <c r="T134" s="1">
        <v>2.1874559999999999E-3</v>
      </c>
      <c r="U134" s="1">
        <v>-4.3855511E-2</v>
      </c>
      <c r="V134" s="1">
        <v>4.7826174999999999E-2</v>
      </c>
      <c r="W134" s="1">
        <f t="shared" ref="W134:W197" si="21">AVERAGE(S134:V134)</f>
        <v>7.6965567499999998E-3</v>
      </c>
      <c r="X134" s="1">
        <f t="shared" ref="X134:X197" si="22">0.01*W134+2*STDEV(S134:V134)/(SQRT(COUNT(S134:V134)-1))</f>
        <v>4.5218863007723605E-2</v>
      </c>
      <c r="Y134" s="1"/>
      <c r="Z134" s="1">
        <v>3.27209453796692E-2</v>
      </c>
      <c r="AA134" s="1">
        <v>1.9705580560965E-2</v>
      </c>
      <c r="AB134" s="1">
        <v>1.32744317077214E-2</v>
      </c>
      <c r="AC134" s="1">
        <v>1.70892930528007E-2</v>
      </c>
      <c r="AD134" s="1">
        <f t="shared" ref="AD134:AD197" si="23">AVERAGE(Z134:AC134)</f>
        <v>2.0697562675289074E-2</v>
      </c>
      <c r="AE134" s="1">
        <f t="shared" ref="AE134:AE197" si="24">0.05*STDEV(Z134:AC134)+1.39*STDEV(Z134:AC134)/(SQRT(COUNT(Z134:AC134)-1))</f>
        <v>7.1946943082817323E-3</v>
      </c>
    </row>
    <row r="135" spans="3:31" x14ac:dyDescent="0.25">
      <c r="C135" s="1">
        <f t="shared" ref="C135:C198" si="25">C134+0.01</f>
        <v>1.3000000000000009</v>
      </c>
      <c r="D135" s="1">
        <v>2.4355251000000001E-2</v>
      </c>
      <c r="E135" s="1">
        <v>4.4550556999999998E-2</v>
      </c>
      <c r="F135" s="1">
        <v>3.8187351000000001E-2</v>
      </c>
      <c r="G135" s="1">
        <v>5.3711295999999999E-3</v>
      </c>
      <c r="H135" s="1">
        <f t="shared" si="18"/>
        <v>2.8116072149999997E-2</v>
      </c>
      <c r="I135" s="1">
        <f t="shared" ref="I135:I198" si="26">0.01*H135+2*STDEV(D135:G135)/(SQRT(COUNT(D135:G135)-1))</f>
        <v>2.0314456753461128E-2</v>
      </c>
      <c r="J135" s="1"/>
      <c r="K135" s="1">
        <v>2.08464066616913E-2</v>
      </c>
      <c r="L135" s="1">
        <v>1.90650746479906E-2</v>
      </c>
      <c r="M135" s="1">
        <v>1.24862952931813E-2</v>
      </c>
      <c r="N135" s="1">
        <v>1.71090762317412E-2</v>
      </c>
      <c r="O135" s="1">
        <f t="shared" si="19"/>
        <v>1.7376713208651102E-2</v>
      </c>
      <c r="P135" s="1">
        <f t="shared" si="20"/>
        <v>3.0689484158963874E-3</v>
      </c>
      <c r="R135" s="1"/>
      <c r="S135" s="1">
        <v>2.4655021999999999E-2</v>
      </c>
      <c r="T135" s="1">
        <v>2.2716844000000001E-3</v>
      </c>
      <c r="U135" s="1">
        <v>-4.3832998999999997E-2</v>
      </c>
      <c r="V135" s="1">
        <v>4.7898679999999999E-2</v>
      </c>
      <c r="W135" s="1">
        <f t="shared" si="21"/>
        <v>7.7480968500000004E-3</v>
      </c>
      <c r="X135" s="1">
        <f t="shared" si="22"/>
        <v>4.5236528235894177E-2</v>
      </c>
      <c r="Y135" s="1"/>
      <c r="Z135" s="1">
        <v>3.2609314211952303E-2</v>
      </c>
      <c r="AA135" s="1">
        <v>1.98789212145358E-2</v>
      </c>
      <c r="AB135" s="1">
        <v>1.33349006314876E-2</v>
      </c>
      <c r="AC135" s="1">
        <v>1.7030001218865502E-2</v>
      </c>
      <c r="AD135" s="1">
        <f t="shared" si="23"/>
        <v>2.0713284319210299E-2</v>
      </c>
      <c r="AE135" s="1">
        <f t="shared" si="24"/>
        <v>7.1363828754645951E-3</v>
      </c>
    </row>
    <row r="136" spans="3:31" x14ac:dyDescent="0.25">
      <c r="C136" s="1">
        <f t="shared" si="25"/>
        <v>1.3100000000000009</v>
      </c>
      <c r="D136" s="1">
        <v>2.4255301999999999E-2</v>
      </c>
      <c r="E136" s="1">
        <v>4.4592865000000002E-2</v>
      </c>
      <c r="F136" s="1">
        <v>3.8168184000000001E-2</v>
      </c>
      <c r="G136" s="1">
        <v>5.4581519000000004E-3</v>
      </c>
      <c r="H136" s="1">
        <f t="shared" si="18"/>
        <v>2.8118625725000002E-2</v>
      </c>
      <c r="I136" s="1">
        <f t="shared" si="26"/>
        <v>2.0290256704760454E-2</v>
      </c>
      <c r="J136" s="1"/>
      <c r="K136" s="1">
        <v>2.09791590554642E-2</v>
      </c>
      <c r="L136" s="1">
        <v>1.9133947273054199E-2</v>
      </c>
      <c r="M136" s="1">
        <v>1.27048741056923E-2</v>
      </c>
      <c r="N136" s="1">
        <v>1.7066073208621899E-2</v>
      </c>
      <c r="O136" s="1">
        <f t="shared" si="19"/>
        <v>1.7471013410708149E-2</v>
      </c>
      <c r="P136" s="1">
        <f t="shared" si="20"/>
        <v>3.0322326818898256E-3</v>
      </c>
      <c r="R136" s="1"/>
      <c r="S136" s="1">
        <v>2.4677630999999998E-2</v>
      </c>
      <c r="T136" s="1">
        <v>2.3981090999999999E-3</v>
      </c>
      <c r="U136" s="1">
        <v>-4.3756089999999997E-2</v>
      </c>
      <c r="V136" s="1">
        <v>4.79085E-2</v>
      </c>
      <c r="W136" s="1">
        <f t="shared" si="21"/>
        <v>7.8070375250000002E-3</v>
      </c>
      <c r="X136" s="1">
        <f t="shared" si="22"/>
        <v>4.5198929526342961E-2</v>
      </c>
      <c r="Y136" s="1"/>
      <c r="Z136" s="1">
        <v>3.2542652315588602E-2</v>
      </c>
      <c r="AA136" s="1">
        <v>2.0056005678760699E-2</v>
      </c>
      <c r="AB136" s="1">
        <v>1.34605135644855E-2</v>
      </c>
      <c r="AC136" s="1">
        <v>1.70262351387977E-2</v>
      </c>
      <c r="AD136" s="1">
        <f t="shared" si="23"/>
        <v>2.0771351674408127E-2</v>
      </c>
      <c r="AE136" s="1">
        <f t="shared" si="24"/>
        <v>7.0738267737745046E-3</v>
      </c>
    </row>
    <row r="137" spans="3:31" x14ac:dyDescent="0.25">
      <c r="C137" s="1">
        <f t="shared" si="25"/>
        <v>1.320000000000001</v>
      </c>
      <c r="D137" s="1">
        <v>2.4097747999999999E-2</v>
      </c>
      <c r="E137" s="1">
        <v>4.4710859999999998E-2</v>
      </c>
      <c r="F137" s="1">
        <v>3.8080758999999999E-2</v>
      </c>
      <c r="G137" s="1">
        <v>5.5811311999999997E-3</v>
      </c>
      <c r="H137" s="1">
        <f t="shared" si="18"/>
        <v>2.8117624549999998E-2</v>
      </c>
      <c r="I137" s="1">
        <f t="shared" si="26"/>
        <v>2.0266197867368583E-2</v>
      </c>
      <c r="J137" s="1"/>
      <c r="K137" s="1">
        <v>2.1022061289013402E-2</v>
      </c>
      <c r="L137" s="1">
        <v>1.91515948411142E-2</v>
      </c>
      <c r="M137" s="1">
        <v>1.29122282456344E-2</v>
      </c>
      <c r="N137" s="1">
        <v>1.7016442240406701E-2</v>
      </c>
      <c r="O137" s="1">
        <f t="shared" si="19"/>
        <v>1.7525581654042176E-2</v>
      </c>
      <c r="P137" s="1">
        <f t="shared" si="20"/>
        <v>2.9700371953462544E-3</v>
      </c>
      <c r="R137" s="1"/>
      <c r="S137" s="1">
        <v>2.4678103999999999E-2</v>
      </c>
      <c r="T137" s="1">
        <v>2.4953173E-3</v>
      </c>
      <c r="U137" s="1">
        <v>-4.3701030000000002E-2</v>
      </c>
      <c r="V137" s="1">
        <v>4.7915217000000003E-2</v>
      </c>
      <c r="W137" s="1">
        <f t="shared" si="21"/>
        <v>7.8469020750000004E-3</v>
      </c>
      <c r="X137" s="1">
        <f t="shared" si="22"/>
        <v>4.5168936010184707E-2</v>
      </c>
      <c r="Y137" s="1"/>
      <c r="Z137" s="1">
        <v>3.2324116308409E-2</v>
      </c>
      <c r="AA137" s="1">
        <v>2.02455140772047E-2</v>
      </c>
      <c r="AB137" s="1">
        <v>1.3547583810520901E-2</v>
      </c>
      <c r="AC137" s="1">
        <v>1.69654181312025E-2</v>
      </c>
      <c r="AD137" s="1">
        <f t="shared" si="23"/>
        <v>2.0770658081834276E-2</v>
      </c>
      <c r="AE137" s="1">
        <f t="shared" si="24"/>
        <v>6.9679166302882359E-3</v>
      </c>
    </row>
    <row r="138" spans="3:31" x14ac:dyDescent="0.25">
      <c r="C138" s="1">
        <f t="shared" si="25"/>
        <v>1.330000000000001</v>
      </c>
      <c r="D138" s="1">
        <v>2.406529E-2</v>
      </c>
      <c r="E138" s="1">
        <v>4.4746131000000001E-2</v>
      </c>
      <c r="F138" s="1">
        <v>3.8015730999999997E-2</v>
      </c>
      <c r="G138" s="1">
        <v>5.7481727999999996E-3</v>
      </c>
      <c r="H138" s="1">
        <f t="shared" si="18"/>
        <v>2.8143831199999997E-2</v>
      </c>
      <c r="I138" s="1">
        <f t="shared" si="26"/>
        <v>2.0184433930191183E-2</v>
      </c>
      <c r="J138" s="1"/>
      <c r="K138" s="1">
        <v>2.10120583852852E-2</v>
      </c>
      <c r="L138" s="1">
        <v>1.9201920723035299E-2</v>
      </c>
      <c r="M138" s="1">
        <v>1.3112435717811901E-2</v>
      </c>
      <c r="N138" s="1">
        <v>1.69245676504837E-2</v>
      </c>
      <c r="O138" s="1">
        <f t="shared" si="19"/>
        <v>1.7562745619154024E-2</v>
      </c>
      <c r="P138" s="1">
        <f t="shared" si="20"/>
        <v>2.9034503215273309E-3</v>
      </c>
      <c r="R138" s="1"/>
      <c r="S138" s="1">
        <v>2.4666224E-2</v>
      </c>
      <c r="T138" s="1">
        <v>2.5896513999999998E-3</v>
      </c>
      <c r="U138" s="1">
        <v>-4.3647631999999999E-2</v>
      </c>
      <c r="V138" s="1">
        <v>4.7854229999999998E-2</v>
      </c>
      <c r="W138" s="1">
        <f t="shared" si="21"/>
        <v>7.865618349999999E-3</v>
      </c>
      <c r="X138" s="1">
        <f t="shared" si="22"/>
        <v>4.5110991236736266E-2</v>
      </c>
      <c r="Y138" s="1"/>
      <c r="Z138" s="1">
        <v>3.2120154593967401E-2</v>
      </c>
      <c r="AA138" s="1">
        <v>2.03103027330888E-2</v>
      </c>
      <c r="AB138" s="1">
        <v>1.36005952236195E-2</v>
      </c>
      <c r="AC138" s="1">
        <v>1.6887416011531702E-2</v>
      </c>
      <c r="AD138" s="1">
        <f t="shared" si="23"/>
        <v>2.0729617140551854E-2</v>
      </c>
      <c r="AE138" s="1">
        <f t="shared" si="24"/>
        <v>6.8821160535914271E-3</v>
      </c>
    </row>
    <row r="139" spans="3:31" x14ac:dyDescent="0.25">
      <c r="C139" s="1">
        <f t="shared" si="25"/>
        <v>1.340000000000001</v>
      </c>
      <c r="D139" s="1">
        <v>2.397345E-2</v>
      </c>
      <c r="E139" s="1">
        <v>4.4727153999999998E-2</v>
      </c>
      <c r="F139" s="1">
        <v>3.7955426E-2</v>
      </c>
      <c r="G139" s="1">
        <v>5.8465241000000001E-3</v>
      </c>
      <c r="H139" s="1">
        <f t="shared" si="18"/>
        <v>2.8125638525E-2</v>
      </c>
      <c r="I139" s="1">
        <f t="shared" si="26"/>
        <v>2.0123239339242795E-2</v>
      </c>
      <c r="J139" s="1"/>
      <c r="K139" s="1">
        <v>2.0987831838896201E-2</v>
      </c>
      <c r="L139" s="1">
        <v>1.9230019594318502E-2</v>
      </c>
      <c r="M139" s="1">
        <v>1.3309102409720001E-2</v>
      </c>
      <c r="N139" s="1">
        <v>1.6889418113742598E-2</v>
      </c>
      <c r="O139" s="1">
        <f t="shared" si="19"/>
        <v>1.7604092989169325E-2</v>
      </c>
      <c r="P139" s="1">
        <f t="shared" si="20"/>
        <v>2.829663917489433E-3</v>
      </c>
      <c r="R139" s="1"/>
      <c r="S139" s="1">
        <v>2.4675194000000001E-2</v>
      </c>
      <c r="T139" s="1">
        <v>2.5900317999999999E-3</v>
      </c>
      <c r="U139" s="1">
        <v>-4.3591522000000001E-2</v>
      </c>
      <c r="V139" s="1">
        <v>4.7806144000000002E-2</v>
      </c>
      <c r="W139" s="1">
        <f t="shared" si="21"/>
        <v>7.8699619500000005E-3</v>
      </c>
      <c r="X139" s="1">
        <f t="shared" si="22"/>
        <v>4.5065001009590225E-2</v>
      </c>
      <c r="Y139" s="1"/>
      <c r="Z139" s="1">
        <v>3.1947851055576799E-2</v>
      </c>
      <c r="AA139" s="1">
        <v>2.0374942080860999E-2</v>
      </c>
      <c r="AB139" s="1">
        <v>1.36475015374603E-2</v>
      </c>
      <c r="AC139" s="1">
        <v>1.68064039225654E-2</v>
      </c>
      <c r="AD139" s="1">
        <f t="shared" si="23"/>
        <v>2.0694174649115875E-2</v>
      </c>
      <c r="AE139" s="1">
        <f t="shared" si="24"/>
        <v>6.8115601255899563E-3</v>
      </c>
    </row>
    <row r="140" spans="3:31" x14ac:dyDescent="0.25">
      <c r="C140" s="1">
        <f t="shared" si="25"/>
        <v>1.350000000000001</v>
      </c>
      <c r="D140" s="1">
        <v>2.3886234999999999E-2</v>
      </c>
      <c r="E140" s="1">
        <v>4.4713682999999997E-2</v>
      </c>
      <c r="F140" s="1">
        <v>3.7962432999999997E-2</v>
      </c>
      <c r="G140" s="1">
        <v>5.9668179999999996E-3</v>
      </c>
      <c r="H140" s="1">
        <f t="shared" si="18"/>
        <v>2.813229225E-2</v>
      </c>
      <c r="I140" s="1">
        <f t="shared" si="26"/>
        <v>2.006809108561218E-2</v>
      </c>
      <c r="J140" s="1"/>
      <c r="K140" s="1">
        <v>2.0986007525264E-2</v>
      </c>
      <c r="L140" s="1">
        <v>1.9262017929611699E-2</v>
      </c>
      <c r="M140" s="1">
        <v>1.3485029487943801E-2</v>
      </c>
      <c r="N140" s="1">
        <v>1.6802888833496E-2</v>
      </c>
      <c r="O140" s="1">
        <f t="shared" si="19"/>
        <v>1.7633985944078875E-2</v>
      </c>
      <c r="P140" s="1">
        <f t="shared" si="20"/>
        <v>2.7752053665809906E-3</v>
      </c>
      <c r="R140" s="1"/>
      <c r="S140" s="1">
        <v>2.4757817000000001E-2</v>
      </c>
      <c r="T140" s="1">
        <v>2.5710464000000001E-3</v>
      </c>
      <c r="U140" s="1">
        <v>-4.3499481E-2</v>
      </c>
      <c r="V140" s="1">
        <v>4.7750384E-2</v>
      </c>
      <c r="W140" s="1">
        <f t="shared" si="21"/>
        <v>7.8949416000000001E-3</v>
      </c>
      <c r="X140" s="1">
        <f t="shared" si="22"/>
        <v>4.501121147119997E-2</v>
      </c>
      <c r="Y140" s="1"/>
      <c r="Z140" s="1">
        <v>3.1788034950807897E-2</v>
      </c>
      <c r="AA140" s="1">
        <v>2.0327493864351901E-2</v>
      </c>
      <c r="AB140" s="1">
        <v>1.3712282708381301E-2</v>
      </c>
      <c r="AC140" s="1">
        <v>1.6683371044939901E-2</v>
      </c>
      <c r="AD140" s="1">
        <f t="shared" si="23"/>
        <v>2.062779564212025E-2</v>
      </c>
      <c r="AE140" s="1">
        <f t="shared" si="24"/>
        <v>6.7491474468206469E-3</v>
      </c>
    </row>
    <row r="141" spans="3:31" x14ac:dyDescent="0.25">
      <c r="C141" s="1">
        <f t="shared" si="25"/>
        <v>1.360000000000001</v>
      </c>
      <c r="D141" s="1">
        <v>2.3776441999999998E-2</v>
      </c>
      <c r="E141" s="1">
        <v>4.4714025999999997E-2</v>
      </c>
      <c r="F141" s="1">
        <v>3.7969716000000001E-2</v>
      </c>
      <c r="G141" s="1">
        <v>6.0841311E-3</v>
      </c>
      <c r="H141" s="1">
        <f t="shared" si="18"/>
        <v>2.8136078775E-2</v>
      </c>
      <c r="I141" s="1">
        <f t="shared" si="26"/>
        <v>2.0022165503292437E-2</v>
      </c>
      <c r="J141" s="1"/>
      <c r="K141" s="1">
        <v>2.0933286440365802E-2</v>
      </c>
      <c r="L141" s="1">
        <v>1.9336895081888801E-2</v>
      </c>
      <c r="M141" s="1">
        <v>1.35260691600745E-2</v>
      </c>
      <c r="N141" s="1">
        <v>1.6822546263446501E-2</v>
      </c>
      <c r="O141" s="1">
        <f t="shared" si="19"/>
        <v>1.7654699236443902E-2</v>
      </c>
      <c r="P141" s="1">
        <f t="shared" si="20"/>
        <v>2.7544335935052447E-3</v>
      </c>
      <c r="R141" s="1"/>
      <c r="S141" s="1">
        <v>2.48817E-2</v>
      </c>
      <c r="T141" s="1">
        <v>2.3691771000000001E-3</v>
      </c>
      <c r="U141" s="1">
        <v>-4.3360174000000001E-2</v>
      </c>
      <c r="V141" s="1">
        <v>4.7689702E-2</v>
      </c>
      <c r="W141" s="1">
        <f t="shared" si="21"/>
        <v>7.8951012750000001E-3</v>
      </c>
      <c r="X141" s="1">
        <f t="shared" si="22"/>
        <v>4.4948113224725188E-2</v>
      </c>
      <c r="Y141" s="1"/>
      <c r="Z141" s="1">
        <v>3.1595496274358197E-2</v>
      </c>
      <c r="AA141" s="1">
        <v>2.049579553352E-2</v>
      </c>
      <c r="AB141" s="1">
        <v>1.37808068743341E-2</v>
      </c>
      <c r="AC141" s="1">
        <v>1.6578912498146799E-2</v>
      </c>
      <c r="AD141" s="1">
        <f t="shared" si="23"/>
        <v>2.0612752795089773E-2</v>
      </c>
      <c r="AE141" s="1">
        <f t="shared" si="24"/>
        <v>6.6689434301535344E-3</v>
      </c>
    </row>
    <row r="142" spans="3:31" x14ac:dyDescent="0.25">
      <c r="C142" s="1">
        <f t="shared" si="25"/>
        <v>1.370000000000001</v>
      </c>
      <c r="D142" s="1">
        <v>2.3699965E-2</v>
      </c>
      <c r="E142" s="1">
        <v>4.4806946E-2</v>
      </c>
      <c r="F142" s="1">
        <v>3.7974790000000001E-2</v>
      </c>
      <c r="G142" s="1">
        <v>6.2360567999999996E-3</v>
      </c>
      <c r="H142" s="1">
        <f t="shared" si="18"/>
        <v>2.8179439450000003E-2</v>
      </c>
      <c r="I142" s="1">
        <f t="shared" si="26"/>
        <v>1.9990795157718157E-2</v>
      </c>
      <c r="J142" s="1"/>
      <c r="K142" s="1">
        <v>2.0863359788423401E-2</v>
      </c>
      <c r="L142" s="1">
        <v>1.9426824341223101E-2</v>
      </c>
      <c r="M142" s="1">
        <v>1.3563668433431099E-2</v>
      </c>
      <c r="N142" s="1">
        <v>1.6771190726217799E-2</v>
      </c>
      <c r="O142" s="1">
        <f t="shared" si="19"/>
        <v>1.7656260822323848E-2</v>
      </c>
      <c r="P142" s="1">
        <f t="shared" si="20"/>
        <v>2.7383818929206799E-3</v>
      </c>
      <c r="R142" s="1"/>
      <c r="S142" s="1">
        <v>2.4942832000000002E-2</v>
      </c>
      <c r="T142" s="1">
        <v>2.3543107999999999E-3</v>
      </c>
      <c r="U142" s="1">
        <v>-4.3160221999999998E-2</v>
      </c>
      <c r="V142" s="1">
        <v>4.7634731999999999E-2</v>
      </c>
      <c r="W142" s="1">
        <f t="shared" si="21"/>
        <v>7.9429132000000003E-3</v>
      </c>
      <c r="X142" s="1">
        <f t="shared" si="22"/>
        <v>4.4836554563046124E-2</v>
      </c>
      <c r="Y142" s="1"/>
      <c r="Z142" s="1">
        <v>3.1344070025733903E-2</v>
      </c>
      <c r="AA142" s="1">
        <v>2.0528738364898901E-2</v>
      </c>
      <c r="AB142" s="1">
        <v>1.3861406909221399E-2</v>
      </c>
      <c r="AC142" s="1">
        <v>1.6437788732899201E-2</v>
      </c>
      <c r="AD142" s="1">
        <f t="shared" si="23"/>
        <v>2.0543001008188351E-2</v>
      </c>
      <c r="AE142" s="1">
        <f t="shared" si="24"/>
        <v>6.5697246760377361E-3</v>
      </c>
    </row>
    <row r="143" spans="3:31" x14ac:dyDescent="0.25">
      <c r="C143" s="1">
        <f t="shared" si="25"/>
        <v>1.380000000000001</v>
      </c>
      <c r="D143" s="1">
        <v>2.3632258E-2</v>
      </c>
      <c r="E143" s="1">
        <v>4.4943832000000003E-2</v>
      </c>
      <c r="F143" s="1">
        <v>3.7988998000000003E-2</v>
      </c>
      <c r="G143" s="1">
        <v>6.4466567999999997E-3</v>
      </c>
      <c r="H143" s="1">
        <f t="shared" si="18"/>
        <v>2.8252936200000002E-2</v>
      </c>
      <c r="I143" s="1">
        <f t="shared" si="26"/>
        <v>1.9949098743439576E-2</v>
      </c>
      <c r="J143" s="1"/>
      <c r="K143" s="1">
        <v>2.0752997201719699E-2</v>
      </c>
      <c r="L143" s="1">
        <v>1.96008742867986E-2</v>
      </c>
      <c r="M143" s="1">
        <v>1.35629094906823E-2</v>
      </c>
      <c r="N143" s="1">
        <v>1.6694436222139598E-2</v>
      </c>
      <c r="O143" s="1">
        <f t="shared" si="19"/>
        <v>1.765280430033505E-2</v>
      </c>
      <c r="P143" s="1">
        <f t="shared" si="20"/>
        <v>2.7427505920991271E-3</v>
      </c>
      <c r="R143" s="1"/>
      <c r="S143" s="1">
        <v>2.4986673000000001E-2</v>
      </c>
      <c r="T143" s="1">
        <v>2.2035211E-3</v>
      </c>
      <c r="U143" s="1">
        <v>-4.2925565999999998E-2</v>
      </c>
      <c r="V143" s="1">
        <v>4.7547352000000001E-2</v>
      </c>
      <c r="W143" s="1">
        <f t="shared" si="21"/>
        <v>7.9529950250000012E-3</v>
      </c>
      <c r="X143" s="1">
        <f t="shared" si="22"/>
        <v>4.4699125605615168E-2</v>
      </c>
      <c r="Y143" s="1"/>
      <c r="Z143" s="1">
        <v>3.12240351309283E-2</v>
      </c>
      <c r="AA143" s="1">
        <v>2.0534982827836099E-2</v>
      </c>
      <c r="AB143" s="1">
        <v>1.3928087744934E-2</v>
      </c>
      <c r="AC143" s="1">
        <v>1.63306181720888E-2</v>
      </c>
      <c r="AD143" s="1">
        <f t="shared" si="23"/>
        <v>2.0504430968946802E-2</v>
      </c>
      <c r="AE143" s="1">
        <f t="shared" si="24"/>
        <v>6.5219834692900039E-3</v>
      </c>
    </row>
    <row r="144" spans="3:31" x14ac:dyDescent="0.25">
      <c r="C144" s="1">
        <f t="shared" si="25"/>
        <v>1.390000000000001</v>
      </c>
      <c r="D144" s="1">
        <v>2.3581939E-2</v>
      </c>
      <c r="E144" s="1">
        <v>4.5099980999999997E-2</v>
      </c>
      <c r="F144" s="1">
        <v>3.8022634E-2</v>
      </c>
      <c r="G144" s="1">
        <v>6.5963984999999996E-3</v>
      </c>
      <c r="H144" s="1">
        <f t="shared" si="18"/>
        <v>2.8325238124999999E-2</v>
      </c>
      <c r="I144" s="1">
        <f t="shared" si="26"/>
        <v>1.9947917175602167E-2</v>
      </c>
      <c r="J144" s="1"/>
      <c r="K144" s="1">
        <v>2.0692200459257699E-2</v>
      </c>
      <c r="L144" s="1">
        <v>1.9693452350766801E-2</v>
      </c>
      <c r="M144" s="1">
        <v>1.35626736834779E-2</v>
      </c>
      <c r="N144" s="1">
        <v>1.6553432747991099E-2</v>
      </c>
      <c r="O144" s="1">
        <f t="shared" si="19"/>
        <v>1.7625439810373372E-2</v>
      </c>
      <c r="P144" s="1">
        <f t="shared" si="20"/>
        <v>2.7553122258634349E-3</v>
      </c>
      <c r="R144" s="1"/>
      <c r="S144" s="1">
        <v>2.4990082E-2</v>
      </c>
      <c r="T144" s="1">
        <v>2.1203335E-3</v>
      </c>
      <c r="U144" s="1">
        <v>-4.2665355000000002E-2</v>
      </c>
      <c r="V144" s="1">
        <v>4.7516882000000003E-2</v>
      </c>
      <c r="W144" s="1">
        <f t="shared" si="21"/>
        <v>7.990485625E-3</v>
      </c>
      <c r="X144" s="1">
        <f t="shared" si="22"/>
        <v>4.4561087707741358E-2</v>
      </c>
      <c r="Y144" s="1"/>
      <c r="Z144" s="1">
        <v>3.1067123418843798E-2</v>
      </c>
      <c r="AA144" s="1">
        <v>2.0526730834378799E-2</v>
      </c>
      <c r="AB144" s="1">
        <v>1.3958637541054499E-2</v>
      </c>
      <c r="AC144" s="1">
        <v>1.6200374669936402E-2</v>
      </c>
      <c r="AD144" s="1">
        <f t="shared" si="23"/>
        <v>2.0438216616053374E-2</v>
      </c>
      <c r="AE144" s="1">
        <f t="shared" si="24"/>
        <v>6.4725018449026334E-3</v>
      </c>
    </row>
    <row r="145" spans="3:31" x14ac:dyDescent="0.25">
      <c r="C145" s="1">
        <f t="shared" si="25"/>
        <v>1.400000000000001</v>
      </c>
      <c r="D145" s="1">
        <v>2.3388303999999999E-2</v>
      </c>
      <c r="E145" s="1">
        <v>4.5288219999999997E-2</v>
      </c>
      <c r="F145" s="1">
        <v>3.8070808999999997E-2</v>
      </c>
      <c r="G145" s="1">
        <v>6.7534027999999998E-3</v>
      </c>
      <c r="H145" s="1">
        <f t="shared" si="18"/>
        <v>2.8375183949999997E-2</v>
      </c>
      <c r="I145" s="1">
        <f t="shared" si="26"/>
        <v>1.9974994396907704E-2</v>
      </c>
      <c r="J145" s="1"/>
      <c r="K145" s="1">
        <v>2.0507845758775099E-2</v>
      </c>
      <c r="L145" s="1">
        <v>1.9753151287733601E-2</v>
      </c>
      <c r="M145" s="1">
        <v>1.35025086034444E-2</v>
      </c>
      <c r="N145" s="1">
        <v>1.6426648386254301E-2</v>
      </c>
      <c r="O145" s="1">
        <f t="shared" si="19"/>
        <v>1.7547538509051851E-2</v>
      </c>
      <c r="P145" s="1">
        <f t="shared" si="20"/>
        <v>2.751345867800506E-3</v>
      </c>
      <c r="R145" s="1"/>
      <c r="S145" s="1">
        <v>2.4983792000000001E-2</v>
      </c>
      <c r="T145" s="1">
        <v>2.0774313999999999E-3</v>
      </c>
      <c r="U145" s="1">
        <v>-4.2349629E-2</v>
      </c>
      <c r="V145" s="1">
        <v>4.7411107000000001E-2</v>
      </c>
      <c r="W145" s="1">
        <f t="shared" si="21"/>
        <v>8.0306753500000005E-3</v>
      </c>
      <c r="X145" s="1">
        <f t="shared" si="22"/>
        <v>4.4361442646868463E-2</v>
      </c>
      <c r="Y145" s="1"/>
      <c r="Z145" s="1">
        <v>3.0899169005337401E-2</v>
      </c>
      <c r="AA145" s="1">
        <v>2.0508288159559501E-2</v>
      </c>
      <c r="AB145" s="1">
        <v>1.3920849125961501E-2</v>
      </c>
      <c r="AC145" s="1">
        <v>1.6096314940486099E-2</v>
      </c>
      <c r="AD145" s="1">
        <f t="shared" si="23"/>
        <v>2.0356155307836125E-2</v>
      </c>
      <c r="AE145" s="1">
        <f t="shared" si="24"/>
        <v>6.4314227041859873E-3</v>
      </c>
    </row>
    <row r="146" spans="3:31" x14ac:dyDescent="0.25">
      <c r="C146" s="1">
        <f t="shared" si="25"/>
        <v>1.410000000000001</v>
      </c>
      <c r="D146" s="1">
        <v>2.3206360999999998E-2</v>
      </c>
      <c r="E146" s="1">
        <v>4.5431364000000002E-2</v>
      </c>
      <c r="F146" s="1">
        <v>3.8134268999999998E-2</v>
      </c>
      <c r="G146" s="1">
        <v>6.7481929E-3</v>
      </c>
      <c r="H146" s="1">
        <f t="shared" si="18"/>
        <v>2.8380046725E-2</v>
      </c>
      <c r="I146" s="1">
        <f t="shared" si="26"/>
        <v>2.0067030142800469E-2</v>
      </c>
      <c r="J146" s="1"/>
      <c r="K146" s="1">
        <v>2.0338333135768799E-2</v>
      </c>
      <c r="L146" s="1">
        <v>1.9721637900568599E-2</v>
      </c>
      <c r="M146" s="1">
        <v>1.3409680857415699E-2</v>
      </c>
      <c r="N146" s="1">
        <v>1.6333766900599799E-2</v>
      </c>
      <c r="O146" s="1">
        <f t="shared" si="19"/>
        <v>1.7450854698588224E-2</v>
      </c>
      <c r="P146" s="1">
        <f t="shared" si="20"/>
        <v>2.7436813058972446E-3</v>
      </c>
      <c r="R146" s="1"/>
      <c r="S146" s="1">
        <v>2.4947212999999999E-2</v>
      </c>
      <c r="T146" s="1">
        <v>2.1353192000000002E-3</v>
      </c>
      <c r="U146" s="1">
        <v>-4.2046028999999999E-2</v>
      </c>
      <c r="V146" s="1">
        <v>4.7355677999999998E-2</v>
      </c>
      <c r="W146" s="1">
        <f t="shared" si="21"/>
        <v>8.0980452999999987E-3</v>
      </c>
      <c r="X146" s="1">
        <f t="shared" si="22"/>
        <v>4.4177029494147417E-2</v>
      </c>
      <c r="Y146" s="1"/>
      <c r="Z146" s="1">
        <v>3.0765965050153901E-2</v>
      </c>
      <c r="AA146" s="1">
        <v>2.05086483810509E-2</v>
      </c>
      <c r="AB146" s="1">
        <v>1.38696090739426E-2</v>
      </c>
      <c r="AC146" s="1">
        <v>1.5962447304641601E-2</v>
      </c>
      <c r="AD146" s="1">
        <f t="shared" si="23"/>
        <v>2.0276667452447251E-2</v>
      </c>
      <c r="AE146" s="1">
        <f t="shared" si="24"/>
        <v>6.4126436350622762E-3</v>
      </c>
    </row>
    <row r="147" spans="3:31" x14ac:dyDescent="0.25">
      <c r="C147" s="1">
        <f t="shared" si="25"/>
        <v>1.420000000000001</v>
      </c>
      <c r="D147" s="1">
        <v>2.3065966E-2</v>
      </c>
      <c r="E147" s="1">
        <v>4.5617111000000002E-2</v>
      </c>
      <c r="F147" s="1">
        <v>3.8214155E-2</v>
      </c>
      <c r="G147" s="1">
        <v>6.8574352000000003E-3</v>
      </c>
      <c r="H147" s="1">
        <f t="shared" si="18"/>
        <v>2.8438666800000002E-2</v>
      </c>
      <c r="I147" s="1">
        <f t="shared" si="26"/>
        <v>2.0120096172045826E-2</v>
      </c>
      <c r="J147" s="1"/>
      <c r="K147" s="1">
        <v>2.0171681150446898E-2</v>
      </c>
      <c r="L147" s="1">
        <v>1.9773397811551598E-2</v>
      </c>
      <c r="M147" s="1">
        <v>1.335080721488E-2</v>
      </c>
      <c r="N147" s="1">
        <v>1.63334394225697E-2</v>
      </c>
      <c r="O147" s="1">
        <f t="shared" si="19"/>
        <v>1.7407331399862051E-2</v>
      </c>
      <c r="P147" s="1">
        <f t="shared" si="20"/>
        <v>2.7337551189818262E-3</v>
      </c>
      <c r="R147" s="1"/>
      <c r="S147" s="1">
        <v>2.4895213999999999E-2</v>
      </c>
      <c r="T147" s="1">
        <v>2.2058845000000001E-3</v>
      </c>
      <c r="U147" s="1">
        <v>-4.1755612999999997E-2</v>
      </c>
      <c r="V147" s="1">
        <v>4.7354143000000001E-2</v>
      </c>
      <c r="W147" s="1">
        <f t="shared" si="21"/>
        <v>8.174907125000002E-3</v>
      </c>
      <c r="X147" s="1">
        <f t="shared" si="22"/>
        <v>4.4017395225818955E-2</v>
      </c>
      <c r="Y147" s="1"/>
      <c r="Z147" s="1">
        <v>3.0645907238368301E-2</v>
      </c>
      <c r="AA147" s="1">
        <v>2.0552834661461999E-2</v>
      </c>
      <c r="AB147" s="1">
        <v>1.37931928422926E-2</v>
      </c>
      <c r="AC147" s="1">
        <v>1.5826581605926399E-2</v>
      </c>
      <c r="AD147" s="1">
        <f t="shared" si="23"/>
        <v>2.0204629087012323E-2</v>
      </c>
      <c r="AE147" s="1">
        <f t="shared" si="24"/>
        <v>6.406469110948161E-3</v>
      </c>
    </row>
    <row r="148" spans="3:31" x14ac:dyDescent="0.25">
      <c r="C148" s="1">
        <f t="shared" si="25"/>
        <v>1.430000000000001</v>
      </c>
      <c r="D148" s="1">
        <v>2.2947901999999999E-2</v>
      </c>
      <c r="E148" s="1">
        <v>4.5787877999999997E-2</v>
      </c>
      <c r="F148" s="1">
        <v>3.8330904999999998E-2</v>
      </c>
      <c r="G148" s="1">
        <v>6.9850320000000004E-3</v>
      </c>
      <c r="H148" s="1">
        <f t="shared" si="18"/>
        <v>2.8512929249999999E-2</v>
      </c>
      <c r="I148" s="1">
        <f t="shared" si="26"/>
        <v>2.0165173898335442E-2</v>
      </c>
      <c r="J148" s="1"/>
      <c r="K148" s="1">
        <v>1.9982207640024001E-2</v>
      </c>
      <c r="L148" s="1">
        <v>1.9862187972325401E-2</v>
      </c>
      <c r="M148" s="1">
        <v>1.3242233847470201E-2</v>
      </c>
      <c r="N148" s="1">
        <v>1.6356710211220898E-2</v>
      </c>
      <c r="O148" s="1">
        <f t="shared" si="19"/>
        <v>1.7360834917760123E-2</v>
      </c>
      <c r="P148" s="1">
        <f t="shared" si="20"/>
        <v>2.7448529480092547E-3</v>
      </c>
      <c r="R148" s="1"/>
      <c r="S148" s="1">
        <v>2.4871897E-2</v>
      </c>
      <c r="T148" s="1">
        <v>2.1561659000000001E-3</v>
      </c>
      <c r="U148" s="1">
        <v>-4.1500284999999998E-2</v>
      </c>
      <c r="V148" s="1">
        <v>4.7380912999999997E-2</v>
      </c>
      <c r="W148" s="1">
        <f t="shared" si="21"/>
        <v>8.2271727249999989E-3</v>
      </c>
      <c r="X148" s="1">
        <f t="shared" si="22"/>
        <v>4.3898754670309938E-2</v>
      </c>
      <c r="Y148" s="1"/>
      <c r="Z148" s="1">
        <v>3.0541997617400601E-2</v>
      </c>
      <c r="AA148" s="1">
        <v>2.0703263180110901E-2</v>
      </c>
      <c r="AB148" s="1">
        <v>1.37396722714249E-2</v>
      </c>
      <c r="AC148" s="1">
        <v>1.5707357347332501E-2</v>
      </c>
      <c r="AD148" s="1">
        <f t="shared" si="23"/>
        <v>2.0173072604067227E-2</v>
      </c>
      <c r="AE148" s="1">
        <f t="shared" si="24"/>
        <v>6.4010140225277314E-3</v>
      </c>
    </row>
    <row r="149" spans="3:31" x14ac:dyDescent="0.25">
      <c r="C149" s="1">
        <f t="shared" si="25"/>
        <v>1.4400000000000011</v>
      </c>
      <c r="D149" s="1">
        <v>2.2883119E-2</v>
      </c>
      <c r="E149" s="1">
        <v>4.5911531999999998E-2</v>
      </c>
      <c r="F149" s="1">
        <v>3.8472383999999998E-2</v>
      </c>
      <c r="G149" s="1">
        <v>7.1546379E-3</v>
      </c>
      <c r="H149" s="1">
        <f t="shared" si="18"/>
        <v>2.8605418224999998E-2</v>
      </c>
      <c r="I149" s="1">
        <f t="shared" si="26"/>
        <v>2.0171719287994536E-2</v>
      </c>
      <c r="J149" s="1"/>
      <c r="K149" s="1">
        <v>1.97849538451862E-2</v>
      </c>
      <c r="L149" s="1">
        <v>1.9941350369436901E-2</v>
      </c>
      <c r="M149" s="1">
        <v>1.31457190066904E-2</v>
      </c>
      <c r="N149" s="1">
        <v>1.6356923010780601E-2</v>
      </c>
      <c r="O149" s="1">
        <f t="shared" si="19"/>
        <v>1.7307236558023527E-2</v>
      </c>
      <c r="P149" s="1">
        <f t="shared" si="20"/>
        <v>2.7536410593703214E-3</v>
      </c>
      <c r="R149" s="1"/>
      <c r="S149" s="1">
        <v>2.4776593E-2</v>
      </c>
      <c r="T149" s="1">
        <v>1.9715255999999998E-3</v>
      </c>
      <c r="U149" s="1">
        <v>-4.1278957999999998E-2</v>
      </c>
      <c r="V149" s="1">
        <v>4.7331214000000003E-2</v>
      </c>
      <c r="W149" s="1">
        <f t="shared" si="21"/>
        <v>8.2000936500000003E-3</v>
      </c>
      <c r="X149" s="1">
        <f t="shared" si="22"/>
        <v>4.37626425815816E-2</v>
      </c>
      <c r="Y149" s="1"/>
      <c r="Z149" s="1">
        <v>3.0403876044605201E-2</v>
      </c>
      <c r="AA149" s="1">
        <v>2.07350110795337E-2</v>
      </c>
      <c r="AB149" s="1">
        <v>1.3644625848322199E-2</v>
      </c>
      <c r="AC149" s="1">
        <v>1.5661388802083401E-2</v>
      </c>
      <c r="AD149" s="1">
        <f t="shared" si="23"/>
        <v>2.0111225443636124E-2</v>
      </c>
      <c r="AE149" s="1">
        <f t="shared" si="24"/>
        <v>6.3786214444580772E-3</v>
      </c>
    </row>
    <row r="150" spans="3:31" x14ac:dyDescent="0.25">
      <c r="C150" s="1">
        <f t="shared" si="25"/>
        <v>1.4500000000000011</v>
      </c>
      <c r="D150" s="1">
        <v>2.2742042000000001E-2</v>
      </c>
      <c r="E150" s="1">
        <v>4.6030011000000003E-2</v>
      </c>
      <c r="F150" s="1">
        <v>3.8601242000000001E-2</v>
      </c>
      <c r="G150" s="1">
        <v>7.2887382000000004E-3</v>
      </c>
      <c r="H150" s="1">
        <f t="shared" si="18"/>
        <v>2.8665508300000003E-2</v>
      </c>
      <c r="I150" s="1">
        <f t="shared" si="26"/>
        <v>2.0200899131933785E-2</v>
      </c>
      <c r="J150" s="1"/>
      <c r="K150" s="1">
        <v>1.95210624179778E-2</v>
      </c>
      <c r="L150" s="1">
        <v>2.00005970949408E-2</v>
      </c>
      <c r="M150" s="1">
        <v>1.29876033549236E-2</v>
      </c>
      <c r="N150" s="1">
        <v>1.64300758388497E-2</v>
      </c>
      <c r="O150" s="1">
        <f t="shared" si="19"/>
        <v>1.7234834676672972E-2</v>
      </c>
      <c r="P150" s="1">
        <f t="shared" si="20"/>
        <v>2.7652266613022239E-3</v>
      </c>
      <c r="R150" s="1"/>
      <c r="S150" s="1">
        <v>2.4657885000000001E-2</v>
      </c>
      <c r="T150" s="1">
        <v>1.7764457E-3</v>
      </c>
      <c r="U150" s="1">
        <v>-4.0995147000000003E-2</v>
      </c>
      <c r="V150" s="1">
        <v>4.7293889999999998E-2</v>
      </c>
      <c r="W150" s="1">
        <f t="shared" si="21"/>
        <v>8.1832684249999992E-3</v>
      </c>
      <c r="X150" s="1">
        <f t="shared" si="22"/>
        <v>4.359743720298468E-2</v>
      </c>
      <c r="Y150" s="1"/>
      <c r="Z150" s="1">
        <v>3.03396928271507E-2</v>
      </c>
      <c r="AA150" s="1">
        <v>2.07094633769189E-2</v>
      </c>
      <c r="AB150" s="1">
        <v>1.36095382784845E-2</v>
      </c>
      <c r="AC150" s="1">
        <v>1.5619870472348999E-2</v>
      </c>
      <c r="AD150" s="1">
        <f t="shared" si="23"/>
        <v>2.0069641238725774E-2</v>
      </c>
      <c r="AE150" s="1">
        <f t="shared" si="24"/>
        <v>6.368567758022141E-3</v>
      </c>
    </row>
    <row r="151" spans="3:31" x14ac:dyDescent="0.25">
      <c r="C151" s="1">
        <f t="shared" si="25"/>
        <v>1.4600000000000011</v>
      </c>
      <c r="D151" s="1">
        <v>2.2607031999999999E-2</v>
      </c>
      <c r="E151" s="1">
        <v>4.6056083999999997E-2</v>
      </c>
      <c r="F151" s="1">
        <v>3.8736108999999998E-2</v>
      </c>
      <c r="G151" s="1">
        <v>7.3332134999999996E-3</v>
      </c>
      <c r="H151" s="1">
        <f t="shared" si="18"/>
        <v>2.8683109624999998E-2</v>
      </c>
      <c r="I151" s="1">
        <f t="shared" si="26"/>
        <v>2.0238103057054608E-2</v>
      </c>
      <c r="J151" s="1"/>
      <c r="K151" s="1">
        <v>1.92959968456748E-2</v>
      </c>
      <c r="L151" s="1">
        <v>1.9993234796815099E-2</v>
      </c>
      <c r="M151" s="1">
        <v>1.2839061622232599E-2</v>
      </c>
      <c r="N151" s="1">
        <v>1.6548083418249999E-2</v>
      </c>
      <c r="O151" s="1">
        <f t="shared" si="19"/>
        <v>1.7169094170743124E-2</v>
      </c>
      <c r="P151" s="1">
        <f t="shared" si="20"/>
        <v>2.7683539634463105E-3</v>
      </c>
      <c r="R151" s="1"/>
      <c r="S151" s="1">
        <v>2.4457261000000001E-2</v>
      </c>
      <c r="T151" s="1">
        <v>1.7268087000000001E-3</v>
      </c>
      <c r="U151" s="1">
        <v>-4.0712841E-2</v>
      </c>
      <c r="V151" s="1">
        <v>4.7242526E-2</v>
      </c>
      <c r="W151" s="1">
        <f t="shared" si="21"/>
        <v>8.178438675E-3</v>
      </c>
      <c r="X151" s="1">
        <f t="shared" si="22"/>
        <v>4.3404776652430768E-2</v>
      </c>
      <c r="Y151" s="1"/>
      <c r="Z151" s="1">
        <v>3.02920136273006E-2</v>
      </c>
      <c r="AA151" s="1">
        <v>2.0675461184335799E-2</v>
      </c>
      <c r="AB151" s="1">
        <v>1.3430976228471199E-2</v>
      </c>
      <c r="AC151" s="1">
        <v>1.55712683503779E-2</v>
      </c>
      <c r="AD151" s="1">
        <f t="shared" si="23"/>
        <v>1.9992429847621375E-2</v>
      </c>
      <c r="AE151" s="1">
        <f t="shared" si="24"/>
        <v>6.4013989160576889E-3</v>
      </c>
    </row>
    <row r="152" spans="3:31" x14ac:dyDescent="0.25">
      <c r="C152" s="1">
        <f t="shared" si="25"/>
        <v>1.4700000000000011</v>
      </c>
      <c r="D152" s="1">
        <v>2.2536341000000001E-2</v>
      </c>
      <c r="E152" s="1">
        <v>4.6126625999999997E-2</v>
      </c>
      <c r="F152" s="1">
        <v>3.8836799999999998E-2</v>
      </c>
      <c r="G152" s="1">
        <v>7.2924373999999998E-3</v>
      </c>
      <c r="H152" s="1">
        <f t="shared" si="18"/>
        <v>2.86980511E-2</v>
      </c>
      <c r="I152" s="1">
        <f t="shared" si="26"/>
        <v>2.0317140232249589E-2</v>
      </c>
      <c r="J152" s="1"/>
      <c r="K152" s="1">
        <v>1.9061805863137101E-2</v>
      </c>
      <c r="L152" s="1">
        <v>2.00193323126477E-2</v>
      </c>
      <c r="M152" s="1">
        <v>1.2671649167185099E-2</v>
      </c>
      <c r="N152" s="1">
        <v>1.67012687049953E-2</v>
      </c>
      <c r="O152" s="1">
        <f t="shared" si="19"/>
        <v>1.71135140119913E-2</v>
      </c>
      <c r="P152" s="1">
        <f t="shared" si="20"/>
        <v>2.7903807858536325E-3</v>
      </c>
      <c r="R152" s="1"/>
      <c r="S152" s="1">
        <v>2.4331385000000001E-2</v>
      </c>
      <c r="T152" s="1">
        <v>1.6938127000000001E-3</v>
      </c>
      <c r="U152" s="1">
        <v>-4.0360078000000001E-2</v>
      </c>
      <c r="V152" s="1">
        <v>4.7247507000000001E-2</v>
      </c>
      <c r="W152" s="1">
        <f t="shared" si="21"/>
        <v>8.2281566750000007E-3</v>
      </c>
      <c r="X152" s="1">
        <f t="shared" si="22"/>
        <v>4.3211739724918159E-2</v>
      </c>
      <c r="Y152" s="1"/>
      <c r="Z152" s="1">
        <v>3.02402721426356E-2</v>
      </c>
      <c r="AA152" s="1">
        <v>2.0580550997958601E-2</v>
      </c>
      <c r="AB152" s="1">
        <v>1.33200573049301E-2</v>
      </c>
      <c r="AC152" s="1">
        <v>1.5536992375141299E-2</v>
      </c>
      <c r="AD152" s="1">
        <f t="shared" si="23"/>
        <v>1.99194682051664E-2</v>
      </c>
      <c r="AE152" s="1">
        <f t="shared" si="24"/>
        <v>6.4121198341618394E-3</v>
      </c>
    </row>
    <row r="153" spans="3:31" x14ac:dyDescent="0.25">
      <c r="C153" s="1">
        <f t="shared" si="25"/>
        <v>1.4800000000000011</v>
      </c>
      <c r="D153" s="1">
        <v>2.2457639000000001E-2</v>
      </c>
      <c r="E153" s="1">
        <v>4.6163175000000001E-2</v>
      </c>
      <c r="F153" s="1">
        <v>3.8980883000000001E-2</v>
      </c>
      <c r="G153" s="1">
        <v>7.3112701000000004E-3</v>
      </c>
      <c r="H153" s="1">
        <f t="shared" si="18"/>
        <v>2.8728241775E-2</v>
      </c>
      <c r="I153" s="1">
        <f t="shared" si="26"/>
        <v>2.0366023895999733E-2</v>
      </c>
      <c r="J153" s="1"/>
      <c r="K153" s="1">
        <v>1.89631069759068E-2</v>
      </c>
      <c r="L153" s="1">
        <v>2.0040158122065499E-2</v>
      </c>
      <c r="M153" s="1">
        <v>1.24986859547253E-2</v>
      </c>
      <c r="N153" s="1">
        <v>1.6756167150978801E-2</v>
      </c>
      <c r="O153" s="1">
        <f t="shared" si="19"/>
        <v>1.70645295509191E-2</v>
      </c>
      <c r="P153" s="1">
        <f t="shared" si="20"/>
        <v>2.8446048101591209E-3</v>
      </c>
      <c r="R153" s="1"/>
      <c r="S153" s="1">
        <v>2.4143874999999999E-2</v>
      </c>
      <c r="T153" s="1">
        <v>1.6697531E-3</v>
      </c>
      <c r="U153" s="1">
        <v>-4.0037975000000003E-2</v>
      </c>
      <c r="V153" s="1">
        <v>4.7249116000000001E-2</v>
      </c>
      <c r="W153" s="1">
        <f t="shared" si="21"/>
        <v>8.2561922749999992E-3</v>
      </c>
      <c r="X153" s="1">
        <f t="shared" si="22"/>
        <v>4.3022180183153187E-2</v>
      </c>
      <c r="Y153" s="1"/>
      <c r="Z153" s="1">
        <v>3.0189084075145901E-2</v>
      </c>
      <c r="AA153" s="1">
        <v>2.0536980562126699E-2</v>
      </c>
      <c r="AB153" s="1">
        <v>1.3163430614513799E-2</v>
      </c>
      <c r="AC153" s="1">
        <v>1.55846441258343E-2</v>
      </c>
      <c r="AD153" s="1">
        <f t="shared" si="23"/>
        <v>1.9868534844405174E-2</v>
      </c>
      <c r="AE153" s="1">
        <f t="shared" si="24"/>
        <v>6.4226213018267206E-3</v>
      </c>
    </row>
    <row r="154" spans="3:31" x14ac:dyDescent="0.25">
      <c r="C154" s="1">
        <f t="shared" si="25"/>
        <v>1.4900000000000011</v>
      </c>
      <c r="D154" s="1">
        <v>2.2406891000000002E-2</v>
      </c>
      <c r="E154" s="1">
        <v>4.6210319E-2</v>
      </c>
      <c r="F154" s="1">
        <v>3.9109930000000001E-2</v>
      </c>
      <c r="G154" s="1">
        <v>7.3011871000000002E-3</v>
      </c>
      <c r="H154" s="1">
        <f t="shared" si="18"/>
        <v>2.8757081774999999E-2</v>
      </c>
      <c r="I154" s="1">
        <f t="shared" si="26"/>
        <v>2.0425730230341159E-2</v>
      </c>
      <c r="J154" s="1"/>
      <c r="K154" s="1">
        <v>1.8787959531708399E-2</v>
      </c>
      <c r="L154" s="1">
        <v>2.0106379599463198E-2</v>
      </c>
      <c r="M154" s="1">
        <v>1.23714824210412E-2</v>
      </c>
      <c r="N154" s="1">
        <v>1.6854729124028599E-2</v>
      </c>
      <c r="O154" s="1">
        <f t="shared" si="19"/>
        <v>1.703013766906035E-2</v>
      </c>
      <c r="P154" s="1">
        <f t="shared" si="20"/>
        <v>2.8820887301756982E-3</v>
      </c>
      <c r="R154" s="1"/>
      <c r="S154" s="1">
        <v>2.4053709999999999E-2</v>
      </c>
      <c r="T154" s="1">
        <v>1.6025474999999999E-3</v>
      </c>
      <c r="U154" s="1">
        <v>-3.9742633999999999E-2</v>
      </c>
      <c r="V154" s="1">
        <v>4.7207564E-2</v>
      </c>
      <c r="W154" s="1">
        <f t="shared" si="21"/>
        <v>8.280296874999999E-3</v>
      </c>
      <c r="X154" s="1">
        <f t="shared" si="22"/>
        <v>4.284793369707101E-2</v>
      </c>
      <c r="Y154" s="1"/>
      <c r="Z154" s="1">
        <v>3.0141194069274801E-2</v>
      </c>
      <c r="AA154" s="1">
        <v>2.05449344590471E-2</v>
      </c>
      <c r="AB154" s="1">
        <v>1.30056276064937E-2</v>
      </c>
      <c r="AC154" s="1">
        <v>1.5629078782143601E-2</v>
      </c>
      <c r="AD154" s="1">
        <f t="shared" si="23"/>
        <v>1.9830208729239799E-2</v>
      </c>
      <c r="AE154" s="1">
        <f t="shared" si="24"/>
        <v>6.4373332564654027E-3</v>
      </c>
    </row>
    <row r="155" spans="3:31" x14ac:dyDescent="0.25">
      <c r="C155" s="1">
        <f t="shared" si="25"/>
        <v>1.5000000000000011</v>
      </c>
      <c r="D155" s="1">
        <v>2.2258225999999999E-2</v>
      </c>
      <c r="E155" s="1">
        <v>4.6231150999999998E-2</v>
      </c>
      <c r="F155" s="1">
        <v>3.9279914999999999E-2</v>
      </c>
      <c r="G155" s="1">
        <v>7.3765512000000004E-3</v>
      </c>
      <c r="H155" s="1">
        <f t="shared" si="18"/>
        <v>2.8786460799999997E-2</v>
      </c>
      <c r="I155" s="1">
        <f t="shared" si="26"/>
        <v>2.0458601121910204E-2</v>
      </c>
      <c r="J155" s="1"/>
      <c r="K155" s="1">
        <v>1.865355192764E-2</v>
      </c>
      <c r="L155" s="1">
        <v>2.0042347638181E-2</v>
      </c>
      <c r="M155" s="1">
        <v>1.2223649197689E-2</v>
      </c>
      <c r="N155" s="1">
        <v>1.6965840775937501E-2</v>
      </c>
      <c r="O155" s="1">
        <f t="shared" si="19"/>
        <v>1.6971347384861876E-2</v>
      </c>
      <c r="P155" s="1">
        <f t="shared" si="20"/>
        <v>2.9036313857548545E-3</v>
      </c>
      <c r="R155" s="1"/>
      <c r="S155" s="1">
        <v>2.3924972999999999E-2</v>
      </c>
      <c r="T155" s="1">
        <v>1.5677544999999999E-3</v>
      </c>
      <c r="U155" s="1">
        <v>-3.9406218E-2</v>
      </c>
      <c r="V155" s="1">
        <v>4.7218069000000001E-2</v>
      </c>
      <c r="W155" s="1">
        <f t="shared" si="21"/>
        <v>8.3261446250000003E-3</v>
      </c>
      <c r="X155" s="1">
        <f t="shared" si="22"/>
        <v>4.2666301925919421E-2</v>
      </c>
      <c r="Y155" s="1"/>
      <c r="Z155" s="1">
        <v>3.0023655307028101E-2</v>
      </c>
      <c r="AA155" s="1">
        <v>2.0569432530038501E-2</v>
      </c>
      <c r="AB155" s="1">
        <v>1.28672365899563E-2</v>
      </c>
      <c r="AC155" s="1">
        <v>1.5716258273977698E-2</v>
      </c>
      <c r="AD155" s="1">
        <f t="shared" si="23"/>
        <v>1.979414567525015E-2</v>
      </c>
      <c r="AE155" s="1">
        <f t="shared" si="24"/>
        <v>6.4147796744090883E-3</v>
      </c>
    </row>
    <row r="156" spans="3:31" x14ac:dyDescent="0.25">
      <c r="C156" s="1">
        <f t="shared" si="25"/>
        <v>1.5100000000000011</v>
      </c>
      <c r="D156" s="1">
        <v>2.2233949999999999E-2</v>
      </c>
      <c r="E156" s="1">
        <v>4.6205901000000001E-2</v>
      </c>
      <c r="F156" s="1">
        <v>3.9448983999999999E-2</v>
      </c>
      <c r="G156" s="1">
        <v>7.3990608000000001E-3</v>
      </c>
      <c r="H156" s="1">
        <f t="shared" si="18"/>
        <v>2.8821973949999996E-2</v>
      </c>
      <c r="I156" s="1">
        <f t="shared" si="26"/>
        <v>2.0481480768101051E-2</v>
      </c>
      <c r="J156" s="1"/>
      <c r="K156" s="1">
        <v>1.8475487916606002E-2</v>
      </c>
      <c r="L156" s="1">
        <v>2.00319251798248E-2</v>
      </c>
      <c r="M156" s="1">
        <v>1.2055370739509699E-2</v>
      </c>
      <c r="N156" s="1">
        <v>1.71767425803434E-2</v>
      </c>
      <c r="O156" s="1">
        <f t="shared" si="19"/>
        <v>1.6934881604070973E-2</v>
      </c>
      <c r="P156" s="1">
        <f t="shared" si="20"/>
        <v>2.9463584124565429E-3</v>
      </c>
      <c r="R156" s="1"/>
      <c r="S156" s="1">
        <v>2.3718953000000001E-2</v>
      </c>
      <c r="T156" s="1">
        <v>1.5300055E-3</v>
      </c>
      <c r="U156" s="1">
        <v>-3.9157122000000003E-2</v>
      </c>
      <c r="V156" s="1">
        <v>4.7156923000000003E-2</v>
      </c>
      <c r="W156" s="1">
        <f t="shared" si="21"/>
        <v>8.3121898750000006E-3</v>
      </c>
      <c r="X156" s="1">
        <f t="shared" si="22"/>
        <v>4.2486555912334023E-2</v>
      </c>
      <c r="Y156" s="1"/>
      <c r="Z156" s="1">
        <v>3.0000791341710902E-2</v>
      </c>
      <c r="AA156" s="1">
        <v>2.04880600088246E-2</v>
      </c>
      <c r="AB156" s="1">
        <v>1.2701425389149101E-2</v>
      </c>
      <c r="AC156" s="1">
        <v>1.57842699664065E-2</v>
      </c>
      <c r="AD156" s="1">
        <f t="shared" si="23"/>
        <v>1.9743636676522777E-2</v>
      </c>
      <c r="AE156" s="1">
        <f t="shared" si="24"/>
        <v>6.4369768652699656E-3</v>
      </c>
    </row>
    <row r="157" spans="3:31" x14ac:dyDescent="0.25">
      <c r="C157" s="1">
        <f t="shared" si="25"/>
        <v>1.5200000000000011</v>
      </c>
      <c r="D157" s="1">
        <v>2.2171181000000002E-2</v>
      </c>
      <c r="E157" s="1">
        <v>4.6136341999999997E-2</v>
      </c>
      <c r="F157" s="1">
        <v>3.9593047999999999E-2</v>
      </c>
      <c r="G157" s="1">
        <v>7.4211703999999996E-3</v>
      </c>
      <c r="H157" s="1">
        <f t="shared" si="18"/>
        <v>2.8830435349999999E-2</v>
      </c>
      <c r="I157" s="1">
        <f t="shared" si="26"/>
        <v>2.0487650110008998E-2</v>
      </c>
      <c r="J157" s="1"/>
      <c r="K157" s="1">
        <v>1.8230436888103201E-2</v>
      </c>
      <c r="L157" s="1">
        <v>1.9917589539947499E-2</v>
      </c>
      <c r="M157" s="1">
        <v>1.1861677710899601E-2</v>
      </c>
      <c r="N157" s="1">
        <v>1.72796338210192E-2</v>
      </c>
      <c r="O157" s="1">
        <f t="shared" si="19"/>
        <v>1.6822334489992374E-2</v>
      </c>
      <c r="P157" s="1">
        <f t="shared" si="20"/>
        <v>2.9687747844301181E-3</v>
      </c>
      <c r="R157" s="1"/>
      <c r="S157" s="1">
        <v>2.3490369000000001E-2</v>
      </c>
      <c r="T157" s="1">
        <v>1.4011272999999999E-3</v>
      </c>
      <c r="U157" s="1">
        <v>-3.8809179999999999E-2</v>
      </c>
      <c r="V157" s="1">
        <v>4.7177288999999997E-2</v>
      </c>
      <c r="W157" s="1">
        <f t="shared" si="21"/>
        <v>8.3149013249999987E-3</v>
      </c>
      <c r="X157" s="1">
        <f t="shared" si="22"/>
        <v>4.2294570884855325E-2</v>
      </c>
      <c r="Y157" s="1"/>
      <c r="Z157" s="1">
        <v>2.9982395378193701E-2</v>
      </c>
      <c r="AA157" s="1">
        <v>2.0409214005978001E-2</v>
      </c>
      <c r="AB157" s="1">
        <v>1.26260983071988E-2</v>
      </c>
      <c r="AC157" s="1">
        <v>1.5872945844957301E-2</v>
      </c>
      <c r="AD157" s="1">
        <f t="shared" si="23"/>
        <v>1.9722663384081948E-2</v>
      </c>
      <c r="AE157" s="1">
        <f t="shared" si="24"/>
        <v>6.4347616256788314E-3</v>
      </c>
    </row>
    <row r="158" spans="3:31" x14ac:dyDescent="0.25">
      <c r="C158" s="1">
        <f t="shared" si="25"/>
        <v>1.5300000000000011</v>
      </c>
      <c r="D158" s="1">
        <v>2.2227751E-2</v>
      </c>
      <c r="E158" s="1">
        <v>4.6140067E-2</v>
      </c>
      <c r="F158" s="1">
        <v>3.9654548999999997E-2</v>
      </c>
      <c r="G158" s="1">
        <v>7.4468725E-3</v>
      </c>
      <c r="H158" s="1">
        <f t="shared" si="18"/>
        <v>2.8867309874999997E-2</v>
      </c>
      <c r="I158" s="1">
        <f t="shared" si="26"/>
        <v>2.0483628970948034E-2</v>
      </c>
      <c r="J158" s="1"/>
      <c r="K158" s="1">
        <v>1.8048976527964E-2</v>
      </c>
      <c r="L158" s="1">
        <v>1.99619252702385E-2</v>
      </c>
      <c r="M158" s="1">
        <v>1.17419611540801E-2</v>
      </c>
      <c r="N158" s="1">
        <v>1.7400068463320598E-2</v>
      </c>
      <c r="O158" s="1">
        <f t="shared" si="19"/>
        <v>1.6788232853900801E-2</v>
      </c>
      <c r="P158" s="1">
        <f t="shared" si="20"/>
        <v>3.0141424634676675E-3</v>
      </c>
      <c r="R158" s="1"/>
      <c r="S158" s="1">
        <v>2.3220281999999998E-2</v>
      </c>
      <c r="T158" s="1">
        <v>1.3226732E-3</v>
      </c>
      <c r="U158" s="1">
        <v>-3.8555168000000001E-2</v>
      </c>
      <c r="V158" s="1">
        <v>4.7144905000000001E-2</v>
      </c>
      <c r="W158" s="1">
        <f t="shared" si="21"/>
        <v>8.2831730499999985E-3</v>
      </c>
      <c r="X158" s="1">
        <f t="shared" si="22"/>
        <v>4.21178974331873E-2</v>
      </c>
      <c r="Y158" s="1"/>
      <c r="Z158" s="1">
        <v>2.9982533511119298E-2</v>
      </c>
      <c r="AA158" s="1">
        <v>2.0372090681951199E-2</v>
      </c>
      <c r="AB158" s="1">
        <v>1.2467245447546099E-2</v>
      </c>
      <c r="AC158" s="1">
        <v>1.5940079024967701E-2</v>
      </c>
      <c r="AD158" s="1">
        <f t="shared" si="23"/>
        <v>1.9690487166396074E-2</v>
      </c>
      <c r="AE158" s="1">
        <f t="shared" si="24"/>
        <v>6.4669943810832338E-3</v>
      </c>
    </row>
    <row r="159" spans="3:31" x14ac:dyDescent="0.25">
      <c r="C159" s="1">
        <f t="shared" si="25"/>
        <v>1.5400000000000011</v>
      </c>
      <c r="D159" s="1">
        <v>2.2235118000000002E-2</v>
      </c>
      <c r="E159" s="1">
        <v>4.611937E-2</v>
      </c>
      <c r="F159" s="1">
        <v>3.9673947000000001E-2</v>
      </c>
      <c r="G159" s="1">
        <v>7.4385731E-3</v>
      </c>
      <c r="H159" s="1">
        <f t="shared" si="18"/>
        <v>2.8866752025000001E-2</v>
      </c>
      <c r="I159" s="1">
        <f t="shared" si="26"/>
        <v>2.0483207069371356E-2</v>
      </c>
      <c r="J159" s="1"/>
      <c r="K159" s="1">
        <v>1.79043073141406E-2</v>
      </c>
      <c r="L159" s="1">
        <v>1.99002590985922E-2</v>
      </c>
      <c r="M159" s="1">
        <v>1.16854688059751E-2</v>
      </c>
      <c r="N159" s="1">
        <v>1.7531358937671999E-2</v>
      </c>
      <c r="O159" s="1">
        <f t="shared" si="19"/>
        <v>1.6755348539094973E-2</v>
      </c>
      <c r="P159" s="1">
        <f t="shared" si="20"/>
        <v>3.0147629867317985E-3</v>
      </c>
      <c r="R159" s="1"/>
      <c r="S159" s="1">
        <v>2.2964146000000001E-2</v>
      </c>
      <c r="T159" s="1">
        <v>1.2244862E-3</v>
      </c>
      <c r="U159" s="1">
        <v>-3.8288727000000002E-2</v>
      </c>
      <c r="V159" s="1">
        <v>4.7180093999999999E-2</v>
      </c>
      <c r="W159" s="1">
        <f t="shared" si="21"/>
        <v>8.2699998000000004E-3</v>
      </c>
      <c r="X159" s="1">
        <f t="shared" si="22"/>
        <v>4.1967556271278378E-2</v>
      </c>
      <c r="Y159" s="1"/>
      <c r="Z159" s="1">
        <v>3.0011715756875501E-2</v>
      </c>
      <c r="AA159" s="1">
        <v>2.03250379689313E-2</v>
      </c>
      <c r="AB159" s="1">
        <v>1.2317339767480199E-2</v>
      </c>
      <c r="AC159" s="1">
        <v>1.6044159974404601E-2</v>
      </c>
      <c r="AD159" s="1">
        <f t="shared" si="23"/>
        <v>1.9674563366922901E-2</v>
      </c>
      <c r="AE159" s="1">
        <f t="shared" si="24"/>
        <v>6.5035435796859213E-3</v>
      </c>
    </row>
    <row r="160" spans="3:31" x14ac:dyDescent="0.25">
      <c r="C160" s="1">
        <f t="shared" si="25"/>
        <v>1.5500000000000012</v>
      </c>
      <c r="D160" s="1">
        <v>2.2222213000000001E-2</v>
      </c>
      <c r="E160" s="1">
        <v>4.6122852999999998E-2</v>
      </c>
      <c r="F160" s="1">
        <v>3.9785600999999997E-2</v>
      </c>
      <c r="G160" s="1">
        <v>7.4177384000000002E-3</v>
      </c>
      <c r="H160" s="1">
        <f t="shared" si="18"/>
        <v>2.8887101349999996E-2</v>
      </c>
      <c r="I160" s="1">
        <f t="shared" si="26"/>
        <v>2.0523085291503113E-2</v>
      </c>
      <c r="J160" s="1"/>
      <c r="K160" s="1">
        <v>1.7750101848780401E-2</v>
      </c>
      <c r="L160" s="1">
        <v>1.99323462622207E-2</v>
      </c>
      <c r="M160" s="1">
        <v>1.1642023170155801E-2</v>
      </c>
      <c r="N160" s="1">
        <v>1.76352773854568E-2</v>
      </c>
      <c r="O160" s="1">
        <f t="shared" si="19"/>
        <v>1.6739937166653427E-2</v>
      </c>
      <c r="P160" s="1">
        <f t="shared" si="20"/>
        <v>3.0342204052387035E-3</v>
      </c>
      <c r="R160" s="1"/>
      <c r="S160" s="1">
        <v>2.2706935000000001E-2</v>
      </c>
      <c r="T160" s="1">
        <v>1.1134481E-3</v>
      </c>
      <c r="U160" s="1">
        <v>-3.8101918999999998E-2</v>
      </c>
      <c r="V160" s="1">
        <v>4.7183718999999999E-2</v>
      </c>
      <c r="W160" s="1">
        <f t="shared" si="21"/>
        <v>8.2255457750000007E-3</v>
      </c>
      <c r="X160" s="1">
        <f t="shared" si="22"/>
        <v>4.1844895969909292E-2</v>
      </c>
      <c r="Y160" s="1"/>
      <c r="Z160" s="1">
        <v>3.0007434432427298E-2</v>
      </c>
      <c r="AA160" s="1">
        <v>2.0246094057240101E-2</v>
      </c>
      <c r="AB160" s="1">
        <v>1.21410803047905E-2</v>
      </c>
      <c r="AC160" s="1">
        <v>1.61651790912208E-2</v>
      </c>
      <c r="AD160" s="1">
        <f t="shared" si="23"/>
        <v>1.9639946971419672E-2</v>
      </c>
      <c r="AE160" s="1">
        <f t="shared" si="24"/>
        <v>6.5327351345645605E-3</v>
      </c>
    </row>
    <row r="161" spans="3:31" x14ac:dyDescent="0.25">
      <c r="C161" s="1">
        <f t="shared" si="25"/>
        <v>1.5600000000000012</v>
      </c>
      <c r="D161" s="1">
        <v>2.2239272000000001E-2</v>
      </c>
      <c r="E161" s="1">
        <v>4.6042759000000003E-2</v>
      </c>
      <c r="F161" s="1">
        <v>3.9954974999999997E-2</v>
      </c>
      <c r="G161" s="1">
        <v>7.3637548000000004E-3</v>
      </c>
      <c r="H161" s="1">
        <f t="shared" si="18"/>
        <v>2.8900190199999998E-2</v>
      </c>
      <c r="I161" s="1">
        <f t="shared" si="26"/>
        <v>2.0556784909001365E-2</v>
      </c>
      <c r="J161" s="1"/>
      <c r="K161" s="1">
        <v>1.7679677858024399E-2</v>
      </c>
      <c r="L161" s="1">
        <v>1.9862400661547101E-2</v>
      </c>
      <c r="M161" s="1">
        <v>1.1634543793742E-2</v>
      </c>
      <c r="N161" s="1">
        <v>1.7794334136799501E-2</v>
      </c>
      <c r="O161" s="1">
        <f t="shared" si="19"/>
        <v>1.674273911252825E-2</v>
      </c>
      <c r="P161" s="1">
        <f t="shared" si="20"/>
        <v>3.0265211104830922E-3</v>
      </c>
      <c r="R161" s="1"/>
      <c r="S161" s="1">
        <v>2.2478234E-2</v>
      </c>
      <c r="T161" s="1">
        <v>1.0191962000000001E-3</v>
      </c>
      <c r="U161" s="1">
        <v>-3.7912442999999997E-2</v>
      </c>
      <c r="V161" s="1">
        <v>4.7263376000000003E-2</v>
      </c>
      <c r="W161" s="1">
        <f t="shared" si="21"/>
        <v>8.212090800000002E-3</v>
      </c>
      <c r="X161" s="1">
        <f t="shared" si="22"/>
        <v>4.1756712520042601E-2</v>
      </c>
      <c r="Y161" s="1"/>
      <c r="Z161" s="1">
        <v>3.00711906243805E-2</v>
      </c>
      <c r="AA161" s="1">
        <v>2.01488199426672E-2</v>
      </c>
      <c r="AB161" s="1">
        <v>1.2016897224180201E-2</v>
      </c>
      <c r="AC161" s="1">
        <v>1.6271222385887501E-2</v>
      </c>
      <c r="AD161" s="1">
        <f t="shared" si="23"/>
        <v>1.962703254427885E-2</v>
      </c>
      <c r="AE161" s="1">
        <f t="shared" si="24"/>
        <v>6.5765165512458625E-3</v>
      </c>
    </row>
    <row r="162" spans="3:31" x14ac:dyDescent="0.25">
      <c r="C162" s="1">
        <f t="shared" si="25"/>
        <v>1.5700000000000012</v>
      </c>
      <c r="D162" s="1">
        <v>2.2296172E-2</v>
      </c>
      <c r="E162" s="1">
        <v>4.6050668000000003E-2</v>
      </c>
      <c r="F162" s="1">
        <v>4.0081788E-2</v>
      </c>
      <c r="G162" s="1">
        <v>7.3263989999999999E-3</v>
      </c>
      <c r="H162" s="1">
        <f t="shared" si="18"/>
        <v>2.8938756749999999E-2</v>
      </c>
      <c r="I162" s="1">
        <f t="shared" si="26"/>
        <v>2.0600332528735627E-2</v>
      </c>
      <c r="J162" s="1"/>
      <c r="K162" s="1">
        <v>1.7574195451715301E-2</v>
      </c>
      <c r="L162" s="1">
        <v>1.9838166451174401E-2</v>
      </c>
      <c r="M162" s="1">
        <v>1.16860602178076E-2</v>
      </c>
      <c r="N162" s="1">
        <v>1.7901099494092399E-2</v>
      </c>
      <c r="O162" s="1">
        <f t="shared" si="19"/>
        <v>1.6749880403697424E-2</v>
      </c>
      <c r="P162" s="1">
        <f t="shared" si="20"/>
        <v>3.001399690703102E-3</v>
      </c>
      <c r="R162" s="1"/>
      <c r="S162" s="1">
        <v>2.2249552999999998E-2</v>
      </c>
      <c r="T162" s="1">
        <v>9.1578730000000004E-4</v>
      </c>
      <c r="U162" s="1">
        <v>-3.7769318000000003E-2</v>
      </c>
      <c r="V162" s="1">
        <v>4.7290592999999999E-2</v>
      </c>
      <c r="W162" s="1">
        <f t="shared" si="21"/>
        <v>8.1716538249999981E-3</v>
      </c>
      <c r="X162" s="1">
        <f t="shared" si="22"/>
        <v>4.1670706206258554E-2</v>
      </c>
      <c r="Y162" s="1"/>
      <c r="Z162" s="1">
        <v>3.0170457546747301E-2</v>
      </c>
      <c r="AA162" s="1">
        <v>2.0056526474905401E-2</v>
      </c>
      <c r="AB162" s="1">
        <v>1.19298423126428E-2</v>
      </c>
      <c r="AC162" s="1">
        <v>1.6352593904068999E-2</v>
      </c>
      <c r="AD162" s="1">
        <f t="shared" si="23"/>
        <v>1.9627355059591126E-2</v>
      </c>
      <c r="AE162" s="1">
        <f t="shared" si="24"/>
        <v>6.6276806265251238E-3</v>
      </c>
    </row>
    <row r="163" spans="3:31" x14ac:dyDescent="0.25">
      <c r="C163" s="1">
        <f t="shared" si="25"/>
        <v>1.5800000000000012</v>
      </c>
      <c r="D163" s="1">
        <v>2.2382717999999999E-2</v>
      </c>
      <c r="E163" s="1">
        <v>4.5957744000000002E-2</v>
      </c>
      <c r="F163" s="1">
        <v>4.0130275999999999E-2</v>
      </c>
      <c r="G163" s="1">
        <v>7.2378627999999997E-3</v>
      </c>
      <c r="H163" s="1">
        <f t="shared" si="18"/>
        <v>2.8927150200000001E-2</v>
      </c>
      <c r="I163" s="1">
        <f t="shared" si="26"/>
        <v>2.0606816559428344E-2</v>
      </c>
      <c r="J163" s="1"/>
      <c r="K163" s="1">
        <v>1.7527609031939499E-2</v>
      </c>
      <c r="L163" s="1">
        <v>1.97833471308939E-2</v>
      </c>
      <c r="M163" s="1">
        <v>1.17970879322299E-2</v>
      </c>
      <c r="N163" s="1">
        <v>1.7920828975475599E-2</v>
      </c>
      <c r="O163" s="1">
        <f t="shared" si="19"/>
        <v>1.6757218267634724E-2</v>
      </c>
      <c r="P163" s="1">
        <f t="shared" si="20"/>
        <v>2.9411972453435731E-3</v>
      </c>
      <c r="R163" s="1"/>
      <c r="S163" s="1">
        <v>2.2009542E-2</v>
      </c>
      <c r="T163" s="1">
        <v>9.7707682000000009E-4</v>
      </c>
      <c r="U163" s="1">
        <v>-3.7656434000000003E-2</v>
      </c>
      <c r="V163" s="1">
        <v>4.7377661000000001E-2</v>
      </c>
      <c r="W163" s="1">
        <f t="shared" si="21"/>
        <v>8.1769614549999994E-3</v>
      </c>
      <c r="X163" s="1">
        <f t="shared" si="22"/>
        <v>4.1611269742868419E-2</v>
      </c>
      <c r="Y163" s="1"/>
      <c r="Z163" s="1">
        <v>3.0231349413171401E-2</v>
      </c>
      <c r="AA163" s="1">
        <v>1.99562080960538E-2</v>
      </c>
      <c r="AB163" s="1">
        <v>1.18574387520783E-2</v>
      </c>
      <c r="AC163" s="1">
        <v>1.6440832483839901E-2</v>
      </c>
      <c r="AD163" s="1">
        <f t="shared" si="23"/>
        <v>1.962145718628585E-2</v>
      </c>
      <c r="AE163" s="1">
        <f t="shared" si="24"/>
        <v>6.6597926142958298E-3</v>
      </c>
    </row>
    <row r="164" spans="3:31" x14ac:dyDescent="0.25">
      <c r="C164" s="1">
        <f t="shared" si="25"/>
        <v>1.5900000000000012</v>
      </c>
      <c r="D164" s="1">
        <v>2.2482637E-2</v>
      </c>
      <c r="E164" s="1">
        <v>4.5905112999999997E-2</v>
      </c>
      <c r="F164" s="1">
        <v>4.0165208000000001E-2</v>
      </c>
      <c r="G164" s="1">
        <v>7.1178963E-3</v>
      </c>
      <c r="H164" s="1">
        <f t="shared" si="18"/>
        <v>2.8917713575E-2</v>
      </c>
      <c r="I164" s="1">
        <f t="shared" si="26"/>
        <v>2.0638570943968336E-2</v>
      </c>
      <c r="J164" s="1"/>
      <c r="K164" s="1">
        <v>1.7384157348370299E-2</v>
      </c>
      <c r="L164" s="1">
        <v>1.98205144273714E-2</v>
      </c>
      <c r="M164" s="1">
        <v>1.1917561680310201E-2</v>
      </c>
      <c r="N164" s="1">
        <v>1.7877892357236299E-2</v>
      </c>
      <c r="O164" s="1">
        <f t="shared" si="19"/>
        <v>1.6750031453322052E-2</v>
      </c>
      <c r="P164" s="1">
        <f t="shared" si="20"/>
        <v>2.8891315835925476E-3</v>
      </c>
      <c r="R164" s="1"/>
      <c r="S164" s="1">
        <v>2.1819416000000001E-2</v>
      </c>
      <c r="T164" s="1">
        <v>1.0121196999999999E-3</v>
      </c>
      <c r="U164" s="1">
        <v>-3.7616934999999997E-2</v>
      </c>
      <c r="V164" s="1">
        <v>4.7434427000000001E-2</v>
      </c>
      <c r="W164" s="1">
        <f t="shared" si="21"/>
        <v>8.1622569250000016E-3</v>
      </c>
      <c r="X164" s="1">
        <f t="shared" si="22"/>
        <v>4.1584930132446539E-2</v>
      </c>
      <c r="Y164" s="1"/>
      <c r="Z164" s="1">
        <v>3.0253234495426901E-2</v>
      </c>
      <c r="AA164" s="1">
        <v>1.9832529292286401E-2</v>
      </c>
      <c r="AB164" s="1">
        <v>1.1802815517281001E-2</v>
      </c>
      <c r="AC164" s="1">
        <v>1.6522413414410499E-2</v>
      </c>
      <c r="AD164" s="1">
        <f t="shared" si="23"/>
        <v>1.96027481798512E-2</v>
      </c>
      <c r="AE164" s="1">
        <f t="shared" si="24"/>
        <v>6.6731448318416561E-3</v>
      </c>
    </row>
    <row r="165" spans="3:31" x14ac:dyDescent="0.25">
      <c r="C165" s="1">
        <f t="shared" si="25"/>
        <v>1.6000000000000012</v>
      </c>
      <c r="D165" s="1">
        <v>2.271308E-2</v>
      </c>
      <c r="E165" s="1">
        <v>4.5827270000000003E-2</v>
      </c>
      <c r="F165" s="1">
        <v>4.0242225E-2</v>
      </c>
      <c r="G165" s="1">
        <v>7.0470291999999999E-3</v>
      </c>
      <c r="H165" s="1">
        <f t="shared" si="18"/>
        <v>2.8957401049999998E-2</v>
      </c>
      <c r="I165" s="1">
        <f t="shared" si="26"/>
        <v>2.0631055109786481E-2</v>
      </c>
      <c r="J165" s="1"/>
      <c r="K165" s="1">
        <v>1.7308705891160701E-2</v>
      </c>
      <c r="L165" s="1">
        <v>1.9865297432279098E-2</v>
      </c>
      <c r="M165" s="1">
        <v>1.20419997368213E-2</v>
      </c>
      <c r="N165" s="1">
        <v>1.78284194077441E-2</v>
      </c>
      <c r="O165" s="1">
        <f t="shared" si="19"/>
        <v>1.6761105617001299E-2</v>
      </c>
      <c r="P165" s="1">
        <f t="shared" si="20"/>
        <v>2.842219827667965E-3</v>
      </c>
      <c r="R165" s="1"/>
      <c r="S165" s="1">
        <v>2.1611913999999999E-2</v>
      </c>
      <c r="T165" s="1">
        <v>1.0958293000000001E-3</v>
      </c>
      <c r="U165" s="1">
        <v>-3.7542708000000001E-2</v>
      </c>
      <c r="V165" s="1">
        <v>4.7578930999999998E-2</v>
      </c>
      <c r="W165" s="1">
        <f t="shared" si="21"/>
        <v>8.1859915749999991E-3</v>
      </c>
      <c r="X165" s="1">
        <f t="shared" si="22"/>
        <v>4.1573189320071334E-2</v>
      </c>
      <c r="Y165" s="1"/>
      <c r="Z165" s="1">
        <v>3.0227333634206099E-2</v>
      </c>
      <c r="AA165" s="1">
        <v>1.9734851886966401E-2</v>
      </c>
      <c r="AB165" s="1">
        <v>1.17753803020687E-2</v>
      </c>
      <c r="AC165" s="1">
        <v>1.6657310880762902E-2</v>
      </c>
      <c r="AD165" s="1">
        <f t="shared" si="23"/>
        <v>1.9598719176001027E-2</v>
      </c>
      <c r="AE165" s="1">
        <f t="shared" si="24"/>
        <v>6.6555035833056097E-3</v>
      </c>
    </row>
    <row r="166" spans="3:31" x14ac:dyDescent="0.25">
      <c r="C166" s="1">
        <f t="shared" si="25"/>
        <v>1.6100000000000012</v>
      </c>
      <c r="D166" s="1">
        <v>2.2934696000000001E-2</v>
      </c>
      <c r="E166" s="1">
        <v>4.5785286000000001E-2</v>
      </c>
      <c r="F166" s="1">
        <v>4.0274873000000003E-2</v>
      </c>
      <c r="G166" s="1">
        <v>6.9500035999999999E-3</v>
      </c>
      <c r="H166" s="1">
        <f t="shared" si="18"/>
        <v>2.8986214650000001E-2</v>
      </c>
      <c r="I166" s="1">
        <f t="shared" si="26"/>
        <v>2.0640762546748258E-2</v>
      </c>
      <c r="J166" s="1"/>
      <c r="K166" s="1">
        <v>1.7319702099241399E-2</v>
      </c>
      <c r="L166" s="1">
        <v>1.99175485694209E-2</v>
      </c>
      <c r="M166" s="1">
        <v>1.21513761278249E-2</v>
      </c>
      <c r="N166" s="1">
        <v>1.7834821848401499E-2</v>
      </c>
      <c r="O166" s="1">
        <f t="shared" si="19"/>
        <v>1.6805862161222176E-2</v>
      </c>
      <c r="P166" s="1">
        <f t="shared" si="20"/>
        <v>2.8132894118923853E-3</v>
      </c>
      <c r="R166" s="1"/>
      <c r="S166" s="1">
        <v>2.1474640999999999E-2</v>
      </c>
      <c r="T166" s="1">
        <v>1.1394484000000001E-3</v>
      </c>
      <c r="U166" s="1">
        <v>-3.7498708999999998E-2</v>
      </c>
      <c r="V166" s="1">
        <v>4.7683774999999998E-2</v>
      </c>
      <c r="W166" s="1">
        <f t="shared" si="21"/>
        <v>8.1997888500000005E-3</v>
      </c>
      <c r="X166" s="1">
        <f t="shared" si="22"/>
        <v>4.1573137370531379E-2</v>
      </c>
      <c r="Y166" s="1"/>
      <c r="Z166" s="1">
        <v>3.0170241782634302E-2</v>
      </c>
      <c r="AA166" s="1">
        <v>1.9623561224570402E-2</v>
      </c>
      <c r="AB166" s="1">
        <v>1.17572929217251E-2</v>
      </c>
      <c r="AC166" s="1">
        <v>1.6719927234097501E-2</v>
      </c>
      <c r="AD166" s="1">
        <f t="shared" si="23"/>
        <v>1.9567755790756827E-2</v>
      </c>
      <c r="AE166" s="1">
        <f t="shared" si="24"/>
        <v>6.6315599568215911E-3</v>
      </c>
    </row>
    <row r="167" spans="3:31" x14ac:dyDescent="0.25">
      <c r="C167" s="1">
        <f t="shared" si="25"/>
        <v>1.6200000000000012</v>
      </c>
      <c r="D167" s="1">
        <v>2.3188177000000001E-2</v>
      </c>
      <c r="E167" s="1">
        <v>4.5764803999999999E-2</v>
      </c>
      <c r="F167" s="1">
        <v>4.0264815000000002E-2</v>
      </c>
      <c r="G167" s="1">
        <v>6.8840914999999999E-3</v>
      </c>
      <c r="H167" s="1">
        <f t="shared" si="18"/>
        <v>2.9025471875E-2</v>
      </c>
      <c r="I167" s="1">
        <f t="shared" si="26"/>
        <v>2.0630065820688076E-2</v>
      </c>
      <c r="J167" s="1"/>
      <c r="K167" s="1">
        <v>1.7481160683733999E-2</v>
      </c>
      <c r="L167" s="1">
        <v>1.99821036675745E-2</v>
      </c>
      <c r="M167" s="1">
        <v>1.22564183380493E-2</v>
      </c>
      <c r="N167" s="1">
        <v>1.78068425044276E-2</v>
      </c>
      <c r="O167" s="1">
        <f t="shared" si="19"/>
        <v>1.6881631298446352E-2</v>
      </c>
      <c r="P167" s="1">
        <f t="shared" si="20"/>
        <v>2.7939053942967669E-3</v>
      </c>
      <c r="R167" s="1"/>
      <c r="S167" s="1">
        <v>2.1233812000000001E-2</v>
      </c>
      <c r="T167" s="1">
        <v>1.1453374000000001E-3</v>
      </c>
      <c r="U167" s="1">
        <v>-3.7421569000000002E-2</v>
      </c>
      <c r="V167" s="1">
        <v>4.7731708999999997E-2</v>
      </c>
      <c r="W167" s="1">
        <f t="shared" si="21"/>
        <v>8.1723223500000004E-3</v>
      </c>
      <c r="X167" s="1">
        <f t="shared" si="22"/>
        <v>4.1520990859265673E-2</v>
      </c>
      <c r="Y167" s="1"/>
      <c r="Z167" s="1">
        <v>3.01421100244419E-2</v>
      </c>
      <c r="AA167" s="1">
        <v>1.9670271881917199E-2</v>
      </c>
      <c r="AB167" s="1">
        <v>1.1756717691407501E-2</v>
      </c>
      <c r="AC167" s="1">
        <v>1.68003479504393E-2</v>
      </c>
      <c r="AD167" s="1">
        <f t="shared" si="23"/>
        <v>1.9592361887051477E-2</v>
      </c>
      <c r="AE167" s="1">
        <f t="shared" si="24"/>
        <v>6.6126577902997953E-3</v>
      </c>
    </row>
    <row r="168" spans="3:31" x14ac:dyDescent="0.25">
      <c r="C168" s="1">
        <f t="shared" si="25"/>
        <v>1.6300000000000012</v>
      </c>
      <c r="D168" s="1">
        <v>2.3300786E-2</v>
      </c>
      <c r="E168" s="1">
        <v>4.5735805999999997E-2</v>
      </c>
      <c r="F168" s="1">
        <v>4.0248051E-2</v>
      </c>
      <c r="G168" s="1">
        <v>6.8247593000000002E-3</v>
      </c>
      <c r="H168" s="1">
        <f t="shared" si="18"/>
        <v>2.9027350574999996E-2</v>
      </c>
      <c r="I168" s="1">
        <f t="shared" si="26"/>
        <v>2.0629892226891353E-2</v>
      </c>
      <c r="J168" s="1"/>
      <c r="K168" s="1">
        <v>1.7510503032145901E-2</v>
      </c>
      <c r="L168" s="1">
        <v>2.0038218458888601E-2</v>
      </c>
      <c r="M168" s="1">
        <v>1.23609554059846E-2</v>
      </c>
      <c r="N168" s="1">
        <v>1.77466185815695E-2</v>
      </c>
      <c r="O168" s="1">
        <f t="shared" si="19"/>
        <v>1.6914073869647148E-2</v>
      </c>
      <c r="P168" s="1">
        <f t="shared" si="20"/>
        <v>2.7642249161700131E-3</v>
      </c>
      <c r="R168" s="1"/>
      <c r="S168" s="1">
        <v>2.1023335000000001E-2</v>
      </c>
      <c r="T168" s="1">
        <v>1.1991138E-3</v>
      </c>
      <c r="U168" s="1">
        <v>-3.735194E-2</v>
      </c>
      <c r="V168" s="1">
        <v>4.7796957000000001E-2</v>
      </c>
      <c r="W168" s="1">
        <f t="shared" si="21"/>
        <v>8.1668664500000009E-3</v>
      </c>
      <c r="X168" s="1">
        <f t="shared" si="22"/>
        <v>4.1481315352216663E-2</v>
      </c>
      <c r="Y168" s="1"/>
      <c r="Z168" s="1">
        <v>3.0096584095216199E-2</v>
      </c>
      <c r="AA168" s="1">
        <v>1.97017782855574E-2</v>
      </c>
      <c r="AB168" s="1">
        <v>1.17789477750515E-2</v>
      </c>
      <c r="AC168" s="1">
        <v>1.6814699906046698E-2</v>
      </c>
      <c r="AD168" s="1">
        <f t="shared" si="23"/>
        <v>1.9598002515467949E-2</v>
      </c>
      <c r="AE168" s="1">
        <f t="shared" si="24"/>
        <v>6.5873204357516169E-3</v>
      </c>
    </row>
    <row r="169" spans="3:31" x14ac:dyDescent="0.25">
      <c r="C169" s="1">
        <f t="shared" si="25"/>
        <v>1.6400000000000012</v>
      </c>
      <c r="D169" s="1">
        <v>2.3548491000000001E-2</v>
      </c>
      <c r="E169" s="1">
        <v>4.5680552999999999E-2</v>
      </c>
      <c r="F169" s="1">
        <v>4.0246177000000001E-2</v>
      </c>
      <c r="G169" s="1">
        <v>6.6810437E-3</v>
      </c>
      <c r="H169" s="1">
        <f t="shared" si="18"/>
        <v>2.9039066175000003E-2</v>
      </c>
      <c r="I169" s="1">
        <f t="shared" si="26"/>
        <v>2.0649019752633873E-2</v>
      </c>
      <c r="J169" s="1"/>
      <c r="K169" s="1">
        <v>1.7575042800866601E-2</v>
      </c>
      <c r="L169" s="1">
        <v>2.0114567471367799E-2</v>
      </c>
      <c r="M169" s="1">
        <v>1.25105863572447E-2</v>
      </c>
      <c r="N169" s="1">
        <v>1.76539040090277E-2</v>
      </c>
      <c r="O169" s="1">
        <f t="shared" si="19"/>
        <v>1.6963525159626701E-2</v>
      </c>
      <c r="P169" s="1">
        <f t="shared" si="20"/>
        <v>2.7230901602445408E-3</v>
      </c>
      <c r="R169" s="1"/>
      <c r="S169" s="1">
        <v>2.0821465000000001E-2</v>
      </c>
      <c r="T169" s="1">
        <v>1.2586209999999999E-3</v>
      </c>
      <c r="U169" s="1">
        <v>-3.7313037E-2</v>
      </c>
      <c r="V169" s="1">
        <v>4.7894932000000001E-2</v>
      </c>
      <c r="W169" s="1">
        <f t="shared" si="21"/>
        <v>8.1654952500000016E-3</v>
      </c>
      <c r="X169" s="1">
        <f t="shared" si="22"/>
        <v>4.147195721069017E-2</v>
      </c>
      <c r="Y169" s="1"/>
      <c r="Z169" s="1">
        <v>3.0132064588488199E-2</v>
      </c>
      <c r="AA169" s="1">
        <v>1.9737035340025799E-2</v>
      </c>
      <c r="AB169" s="1">
        <v>1.1794736962613199E-2</v>
      </c>
      <c r="AC169" s="1">
        <v>1.6848253341385001E-2</v>
      </c>
      <c r="AD169" s="1">
        <f t="shared" si="23"/>
        <v>1.9628022558128049E-2</v>
      </c>
      <c r="AE169" s="1">
        <f t="shared" si="24"/>
        <v>6.5931816920126929E-3</v>
      </c>
    </row>
    <row r="170" spans="3:31" x14ac:dyDescent="0.25">
      <c r="C170" s="1">
        <f t="shared" si="25"/>
        <v>1.6500000000000012</v>
      </c>
      <c r="D170" s="1">
        <v>2.3799285E-2</v>
      </c>
      <c r="E170" s="1">
        <v>4.5539703000000001E-2</v>
      </c>
      <c r="F170" s="1">
        <v>4.0258667999999997E-2</v>
      </c>
      <c r="G170" s="1">
        <v>6.5913795999999998E-3</v>
      </c>
      <c r="H170" s="1">
        <f t="shared" si="18"/>
        <v>2.9047258900000001E-2</v>
      </c>
      <c r="I170" s="1">
        <f t="shared" si="26"/>
        <v>2.0615652939058801E-2</v>
      </c>
      <c r="J170" s="1"/>
      <c r="K170" s="1">
        <v>1.75747536629739E-2</v>
      </c>
      <c r="L170" s="1">
        <v>2.0255133142303702E-2</v>
      </c>
      <c r="M170" s="1">
        <v>1.2647879076693401E-2</v>
      </c>
      <c r="N170" s="1">
        <v>1.7535838872897901E-2</v>
      </c>
      <c r="O170" s="1">
        <f t="shared" si="19"/>
        <v>1.7003401188717227E-2</v>
      </c>
      <c r="P170" s="1">
        <f t="shared" si="20"/>
        <v>2.7028176435384991E-3</v>
      </c>
      <c r="R170" s="1"/>
      <c r="S170" s="1">
        <v>2.0739726999999999E-2</v>
      </c>
      <c r="T170" s="1">
        <v>1.3543639E-3</v>
      </c>
      <c r="U170" s="1">
        <v>-3.7254490000000001E-2</v>
      </c>
      <c r="V170" s="1">
        <v>4.7976448999999997E-2</v>
      </c>
      <c r="W170" s="1">
        <f t="shared" si="21"/>
        <v>8.2040124749999978E-3</v>
      </c>
      <c r="X170" s="1">
        <f t="shared" si="22"/>
        <v>4.1460424061068091E-2</v>
      </c>
      <c r="Y170" s="1"/>
      <c r="Z170" s="1">
        <v>3.0110823430401799E-2</v>
      </c>
      <c r="AA170" s="1">
        <v>1.9685951302063999E-2</v>
      </c>
      <c r="AB170" s="1">
        <v>1.1866666595433201E-2</v>
      </c>
      <c r="AC170" s="1">
        <v>1.6860157383301599E-2</v>
      </c>
      <c r="AD170" s="1">
        <f t="shared" si="23"/>
        <v>1.963089967780015E-2</v>
      </c>
      <c r="AE170" s="1">
        <f t="shared" si="24"/>
        <v>6.5629434262474426E-3</v>
      </c>
    </row>
    <row r="171" spans="3:31" x14ac:dyDescent="0.25">
      <c r="C171" s="1">
        <f t="shared" si="25"/>
        <v>1.6600000000000013</v>
      </c>
      <c r="D171" s="1">
        <v>2.4137011E-2</v>
      </c>
      <c r="E171" s="1">
        <v>4.5436993000000002E-2</v>
      </c>
      <c r="F171" s="1">
        <v>4.0281639000000001E-2</v>
      </c>
      <c r="G171" s="1">
        <v>6.4114354999999998E-3</v>
      </c>
      <c r="H171" s="1">
        <f t="shared" si="18"/>
        <v>2.9066769625000002E-2</v>
      </c>
      <c r="I171" s="1">
        <f t="shared" si="26"/>
        <v>2.0635737455141471E-2</v>
      </c>
      <c r="J171" s="1"/>
      <c r="K171" s="1">
        <v>1.762533868327E-2</v>
      </c>
      <c r="L171" s="1">
        <v>2.0332405685871802E-2</v>
      </c>
      <c r="M171" s="1">
        <v>1.2785485512987201E-2</v>
      </c>
      <c r="N171" s="1">
        <v>1.7379093543499199E-2</v>
      </c>
      <c r="O171" s="1">
        <f t="shared" si="19"/>
        <v>1.7030580856407049E-2</v>
      </c>
      <c r="P171" s="1">
        <f t="shared" si="20"/>
        <v>2.6687127936347922E-3</v>
      </c>
      <c r="R171" s="1"/>
      <c r="S171" s="1">
        <v>2.0700402999999999E-2</v>
      </c>
      <c r="T171" s="1">
        <v>1.5001763999999999E-3</v>
      </c>
      <c r="U171" s="1">
        <v>-3.7236139000000001E-2</v>
      </c>
      <c r="V171" s="1">
        <v>4.8058152E-2</v>
      </c>
      <c r="W171" s="1">
        <f t="shared" si="21"/>
        <v>8.2556480999999987E-3</v>
      </c>
      <c r="X171" s="1">
        <f t="shared" si="22"/>
        <v>4.1470962440328038E-2</v>
      </c>
      <c r="Y171" s="1"/>
      <c r="Z171" s="1">
        <v>3.0097089871752299E-2</v>
      </c>
      <c r="AA171" s="1">
        <v>1.9668958219507902E-2</v>
      </c>
      <c r="AB171" s="1">
        <v>1.19629373635114E-2</v>
      </c>
      <c r="AC171" s="1">
        <v>1.69073229104852E-2</v>
      </c>
      <c r="AD171" s="1">
        <f t="shared" si="23"/>
        <v>1.96590770913142E-2</v>
      </c>
      <c r="AE171" s="1">
        <f t="shared" si="24"/>
        <v>6.5252342921388916E-3</v>
      </c>
    </row>
    <row r="172" spans="3:31" x14ac:dyDescent="0.25">
      <c r="C172" s="1">
        <f t="shared" si="25"/>
        <v>1.6700000000000013</v>
      </c>
      <c r="D172" s="1">
        <v>2.4301972000000002E-2</v>
      </c>
      <c r="E172" s="1">
        <v>4.5296653999999999E-2</v>
      </c>
      <c r="F172" s="1">
        <v>4.0275827E-2</v>
      </c>
      <c r="G172" s="1">
        <v>6.3697318999999999E-3</v>
      </c>
      <c r="H172" s="1">
        <f t="shared" si="18"/>
        <v>2.9061046224999998E-2</v>
      </c>
      <c r="I172" s="1">
        <f t="shared" si="26"/>
        <v>2.0587417008326923E-2</v>
      </c>
      <c r="J172" s="1"/>
      <c r="K172" s="1">
        <v>1.7679453213085901E-2</v>
      </c>
      <c r="L172" s="1">
        <v>2.0369521123118801E-2</v>
      </c>
      <c r="M172" s="1">
        <v>1.28800465172631E-2</v>
      </c>
      <c r="N172" s="1">
        <v>1.72887404502064E-2</v>
      </c>
      <c r="O172" s="1">
        <f t="shared" si="19"/>
        <v>1.705444032591855E-2</v>
      </c>
      <c r="P172" s="1">
        <f t="shared" si="20"/>
        <v>2.6442164687871207E-3</v>
      </c>
      <c r="R172" s="1"/>
      <c r="S172" s="1">
        <v>2.0626318000000001E-2</v>
      </c>
      <c r="T172" s="1">
        <v>1.6214427000000001E-3</v>
      </c>
      <c r="U172" s="1">
        <v>-3.7254941E-2</v>
      </c>
      <c r="V172" s="1">
        <v>4.8120093000000003E-2</v>
      </c>
      <c r="W172" s="1">
        <f t="shared" si="21"/>
        <v>8.2782281750000009E-3</v>
      </c>
      <c r="X172" s="1">
        <f t="shared" si="22"/>
        <v>4.1488266636894082E-2</v>
      </c>
      <c r="Y172" s="1"/>
      <c r="Z172" s="1">
        <v>3.0059767306645901E-2</v>
      </c>
      <c r="AA172" s="1">
        <v>1.9657264060969799E-2</v>
      </c>
      <c r="AB172" s="1">
        <v>1.2027964767067001E-2</v>
      </c>
      <c r="AC172" s="1">
        <v>1.6925183514615E-2</v>
      </c>
      <c r="AD172" s="1">
        <f t="shared" si="23"/>
        <v>1.9667544912324426E-2</v>
      </c>
      <c r="AE172" s="1">
        <f t="shared" si="24"/>
        <v>6.4903754961275397E-3</v>
      </c>
    </row>
    <row r="173" spans="3:31" x14ac:dyDescent="0.25">
      <c r="C173" s="1">
        <f t="shared" si="25"/>
        <v>1.6800000000000013</v>
      </c>
      <c r="D173" s="1">
        <v>2.4514955000000001E-2</v>
      </c>
      <c r="E173" s="1">
        <v>4.5315205999999997E-2</v>
      </c>
      <c r="F173" s="1">
        <v>4.0213394999999999E-2</v>
      </c>
      <c r="G173" s="1">
        <v>6.3307941999999999E-3</v>
      </c>
      <c r="H173" s="1">
        <f t="shared" si="18"/>
        <v>2.9093587550000001E-2</v>
      </c>
      <c r="I173" s="1">
        <f t="shared" si="26"/>
        <v>2.057666879283411E-2</v>
      </c>
      <c r="J173" s="1"/>
      <c r="K173" s="1">
        <v>1.78860709554645E-2</v>
      </c>
      <c r="L173" s="1">
        <v>2.0445949452959598E-2</v>
      </c>
      <c r="M173" s="1">
        <v>1.2953743316074099E-2</v>
      </c>
      <c r="N173" s="1">
        <v>1.72461608666797E-2</v>
      </c>
      <c r="O173" s="1">
        <f t="shared" si="19"/>
        <v>1.7132981147794473E-2</v>
      </c>
      <c r="P173" s="1">
        <f t="shared" si="20"/>
        <v>2.6515760836191282E-3</v>
      </c>
      <c r="R173" s="1"/>
      <c r="S173" s="1">
        <v>2.0568560999999999E-2</v>
      </c>
      <c r="T173" s="1">
        <v>1.7359140999999999E-3</v>
      </c>
      <c r="U173" s="1">
        <v>-3.7315246000000003E-2</v>
      </c>
      <c r="V173" s="1">
        <v>4.8214002999999998E-2</v>
      </c>
      <c r="W173" s="1">
        <f t="shared" si="21"/>
        <v>8.3008080249999984E-3</v>
      </c>
      <c r="X173" s="1">
        <f t="shared" si="22"/>
        <v>4.154240247592457E-2</v>
      </c>
      <c r="Y173" s="1"/>
      <c r="Z173" s="1">
        <v>3.0019099609764399E-2</v>
      </c>
      <c r="AA173" s="1">
        <v>1.9678873628582401E-2</v>
      </c>
      <c r="AB173" s="1">
        <v>1.20702037877714E-2</v>
      </c>
      <c r="AC173" s="1">
        <v>1.6973440705260901E-2</v>
      </c>
      <c r="AD173" s="1">
        <f t="shared" si="23"/>
        <v>1.9685404432844774E-2</v>
      </c>
      <c r="AE173" s="1">
        <f t="shared" si="24"/>
        <v>6.4576174633667284E-3</v>
      </c>
    </row>
    <row r="174" spans="3:31" x14ac:dyDescent="0.25">
      <c r="C174" s="1">
        <f t="shared" si="25"/>
        <v>1.6900000000000013</v>
      </c>
      <c r="D174" s="1">
        <v>2.4791273999999999E-2</v>
      </c>
      <c r="E174" s="1">
        <v>4.5331552999999997E-2</v>
      </c>
      <c r="F174" s="1">
        <v>4.0159686999999999E-2</v>
      </c>
      <c r="G174" s="1">
        <v>6.2433862999999997E-3</v>
      </c>
      <c r="H174" s="1">
        <f t="shared" si="18"/>
        <v>2.9131475075E-2</v>
      </c>
      <c r="I174" s="1">
        <f t="shared" si="26"/>
        <v>2.0586535164351463E-2</v>
      </c>
      <c r="J174" s="1"/>
      <c r="K174" s="1">
        <v>1.8103251826226199E-2</v>
      </c>
      <c r="L174" s="1">
        <v>2.0583801535002201E-2</v>
      </c>
      <c r="M174" s="1">
        <v>1.29962730756009E-2</v>
      </c>
      <c r="N174" s="1">
        <v>1.7298802834577399E-2</v>
      </c>
      <c r="O174" s="1">
        <f t="shared" si="19"/>
        <v>1.7245532317851673E-2</v>
      </c>
      <c r="P174" s="1">
        <f t="shared" si="20"/>
        <v>2.6931423190431638E-3</v>
      </c>
      <c r="R174" s="1"/>
      <c r="S174" s="1">
        <v>2.0530768000000001E-2</v>
      </c>
      <c r="T174" s="1">
        <v>1.9226880000000001E-3</v>
      </c>
      <c r="U174" s="1">
        <v>-3.7416699999999997E-2</v>
      </c>
      <c r="V174" s="1">
        <v>4.8208714E-2</v>
      </c>
      <c r="W174" s="1">
        <f t="shared" si="21"/>
        <v>8.3113674999999998E-3</v>
      </c>
      <c r="X174" s="1">
        <f t="shared" si="22"/>
        <v>4.157197905869188E-2</v>
      </c>
      <c r="Y174" s="1"/>
      <c r="Z174" s="1">
        <v>2.9965781382649301E-2</v>
      </c>
      <c r="AA174" s="1">
        <v>1.9689768963955599E-2</v>
      </c>
      <c r="AB174" s="1">
        <v>1.21072131689827E-2</v>
      </c>
      <c r="AC174" s="1">
        <v>1.6992906636656601E-2</v>
      </c>
      <c r="AD174" s="1">
        <f t="shared" si="23"/>
        <v>1.9688917538061051E-2</v>
      </c>
      <c r="AE174" s="1">
        <f t="shared" si="24"/>
        <v>6.4243929310208968E-3</v>
      </c>
    </row>
    <row r="175" spans="3:31" x14ac:dyDescent="0.25">
      <c r="C175" s="1">
        <f t="shared" si="25"/>
        <v>1.7000000000000013</v>
      </c>
      <c r="D175" s="1">
        <v>2.5112182E-2</v>
      </c>
      <c r="E175" s="1">
        <v>4.5397385999999998E-2</v>
      </c>
      <c r="F175" s="1">
        <v>4.0109447999999999E-2</v>
      </c>
      <c r="G175" s="1">
        <v>6.2018539999999997E-3</v>
      </c>
      <c r="H175" s="1">
        <f t="shared" si="18"/>
        <v>2.9205217499999998E-2</v>
      </c>
      <c r="I175" s="1">
        <f t="shared" si="26"/>
        <v>2.0589794090427334E-2</v>
      </c>
      <c r="J175" s="1"/>
      <c r="K175" s="1">
        <v>1.83091640882624E-2</v>
      </c>
      <c r="L175" s="1">
        <v>2.07472167078258E-2</v>
      </c>
      <c r="M175" s="1">
        <v>1.3056028305715599E-2</v>
      </c>
      <c r="N175" s="1">
        <v>1.74127588446359E-2</v>
      </c>
      <c r="O175" s="1">
        <f t="shared" si="19"/>
        <v>1.7381291986609926E-2</v>
      </c>
      <c r="P175" s="1">
        <f t="shared" si="20"/>
        <v>2.7360033219146658E-3</v>
      </c>
      <c r="R175" s="1"/>
      <c r="S175" s="1">
        <v>2.0589356999999999E-2</v>
      </c>
      <c r="T175" s="1">
        <v>2.1181707000000002E-3</v>
      </c>
      <c r="U175" s="1">
        <v>-3.7487380000000001E-2</v>
      </c>
      <c r="V175" s="1">
        <v>4.8238739000000003E-2</v>
      </c>
      <c r="W175" s="1">
        <f t="shared" si="21"/>
        <v>8.3647216750000006E-3</v>
      </c>
      <c r="X175" s="1">
        <f t="shared" si="22"/>
        <v>4.1614431480749482E-2</v>
      </c>
      <c r="Y175" s="1"/>
      <c r="Z175" s="1">
        <v>2.9942355830743499E-2</v>
      </c>
      <c r="AA175" s="1">
        <v>1.97821281691931E-2</v>
      </c>
      <c r="AB175" s="1">
        <v>1.2183942907016399E-2</v>
      </c>
      <c r="AC175" s="1">
        <v>1.70644321069023E-2</v>
      </c>
      <c r="AD175" s="1">
        <f t="shared" si="23"/>
        <v>1.9743214753463825E-2</v>
      </c>
      <c r="AE175" s="1">
        <f t="shared" si="24"/>
        <v>6.3861511228299542E-3</v>
      </c>
    </row>
    <row r="176" spans="3:31" x14ac:dyDescent="0.25">
      <c r="C176" s="1">
        <f t="shared" si="25"/>
        <v>1.7100000000000013</v>
      </c>
      <c r="D176" s="1">
        <v>2.5401711E-2</v>
      </c>
      <c r="E176" s="1">
        <v>4.5375473999999999E-2</v>
      </c>
      <c r="F176" s="1">
        <v>4.0104643000000002E-2</v>
      </c>
      <c r="G176" s="1">
        <v>6.1035682000000003E-3</v>
      </c>
      <c r="H176" s="1">
        <f t="shared" si="18"/>
        <v>2.9246349049999999E-2</v>
      </c>
      <c r="I176" s="1">
        <f t="shared" si="26"/>
        <v>2.0605795361892082E-2</v>
      </c>
      <c r="J176" s="1"/>
      <c r="K176" s="1">
        <v>1.8398216283714599E-2</v>
      </c>
      <c r="L176" s="1">
        <v>2.0815207162008301E-2</v>
      </c>
      <c r="M176" s="1">
        <v>1.30891320899411E-2</v>
      </c>
      <c r="N176" s="1">
        <v>1.7531379677190099E-2</v>
      </c>
      <c r="O176" s="1">
        <f t="shared" si="19"/>
        <v>1.7458483803213524E-2</v>
      </c>
      <c r="P176" s="1">
        <f t="shared" si="20"/>
        <v>2.7513647416163994E-3</v>
      </c>
      <c r="R176" s="1"/>
      <c r="S176" s="1">
        <v>2.0670741999999999E-2</v>
      </c>
      <c r="T176" s="1">
        <v>2.3545841999999999E-3</v>
      </c>
      <c r="U176" s="1">
        <v>-3.7542659999999999E-2</v>
      </c>
      <c r="V176" s="1">
        <v>4.8200712E-2</v>
      </c>
      <c r="W176" s="1">
        <f t="shared" si="21"/>
        <v>8.4208445500000007E-3</v>
      </c>
      <c r="X176" s="1">
        <f t="shared" si="22"/>
        <v>4.162102535145272E-2</v>
      </c>
      <c r="Y176" s="1"/>
      <c r="Z176" s="1">
        <v>3.0040503002959199E-2</v>
      </c>
      <c r="AA176" s="1">
        <v>1.9846639869156999E-2</v>
      </c>
      <c r="AB176" s="1">
        <v>1.2213566717754301E-2</v>
      </c>
      <c r="AC176" s="1">
        <v>1.7044590456683901E-2</v>
      </c>
      <c r="AD176" s="1">
        <f t="shared" si="23"/>
        <v>1.97863250116386E-2</v>
      </c>
      <c r="AE176" s="1">
        <f t="shared" si="24"/>
        <v>6.4178079682548107E-3</v>
      </c>
    </row>
    <row r="177" spans="3:31" x14ac:dyDescent="0.25">
      <c r="C177" s="1">
        <f t="shared" si="25"/>
        <v>1.7200000000000013</v>
      </c>
      <c r="D177" s="1">
        <v>2.5604950000000001E-2</v>
      </c>
      <c r="E177" s="1">
        <v>4.5294731999999997E-2</v>
      </c>
      <c r="F177" s="1">
        <v>4.0083311000000003E-2</v>
      </c>
      <c r="G177" s="1">
        <v>6.1285682000000001E-3</v>
      </c>
      <c r="H177" s="1">
        <f t="shared" si="18"/>
        <v>2.9277890300000001E-2</v>
      </c>
      <c r="I177" s="1">
        <f t="shared" si="26"/>
        <v>2.0543188376871108E-2</v>
      </c>
      <c r="J177" s="1"/>
      <c r="K177" s="1">
        <v>1.84577030658305E-2</v>
      </c>
      <c r="L177" s="1">
        <v>2.0777150542883E-2</v>
      </c>
      <c r="M177" s="1">
        <v>1.31161928106547E-2</v>
      </c>
      <c r="N177" s="1">
        <v>1.7664165858807399E-2</v>
      </c>
      <c r="O177" s="1">
        <f t="shared" si="19"/>
        <v>1.75038030695439E-2</v>
      </c>
      <c r="P177" s="1">
        <f t="shared" si="20"/>
        <v>2.7361041274387371E-3</v>
      </c>
      <c r="R177" s="1"/>
      <c r="S177" s="1">
        <v>2.0826738000000001E-2</v>
      </c>
      <c r="T177" s="1">
        <v>2.5148706E-3</v>
      </c>
      <c r="U177" s="1">
        <v>-3.7578143000000001E-2</v>
      </c>
      <c r="V177" s="1">
        <v>4.8214592000000001E-2</v>
      </c>
      <c r="W177" s="1">
        <f t="shared" si="21"/>
        <v>8.4945144E-3</v>
      </c>
      <c r="X177" s="1">
        <f t="shared" si="22"/>
        <v>4.1655309605787082E-2</v>
      </c>
      <c r="Y177" s="1"/>
      <c r="Z177" s="1">
        <v>3.00775477085049E-2</v>
      </c>
      <c r="AA177" s="1">
        <v>1.99165670657824E-2</v>
      </c>
      <c r="AB177" s="1">
        <v>1.22729424606725E-2</v>
      </c>
      <c r="AC177" s="1">
        <v>1.7106996776496401E-2</v>
      </c>
      <c r="AD177" s="1">
        <f t="shared" si="23"/>
        <v>1.9843513502864049E-2</v>
      </c>
      <c r="AE177" s="1">
        <f t="shared" si="24"/>
        <v>6.4088795938327062E-3</v>
      </c>
    </row>
    <row r="178" spans="3:31" x14ac:dyDescent="0.25">
      <c r="C178" s="1">
        <f t="shared" si="25"/>
        <v>1.7300000000000013</v>
      </c>
      <c r="D178" s="1">
        <v>2.5886299000000002E-2</v>
      </c>
      <c r="E178" s="1">
        <v>4.5187280000000003E-2</v>
      </c>
      <c r="F178" s="1">
        <v>4.0081114000000001E-2</v>
      </c>
      <c r="G178" s="1">
        <v>6.1031523999999998E-3</v>
      </c>
      <c r="H178" s="1">
        <f t="shared" si="18"/>
        <v>2.9314461350000001E-2</v>
      </c>
      <c r="I178" s="1">
        <f t="shared" si="26"/>
        <v>2.0496382433786226E-2</v>
      </c>
      <c r="J178" s="1"/>
      <c r="K178" s="1">
        <v>1.8570588024507E-2</v>
      </c>
      <c r="L178" s="1">
        <v>2.0753236802854701E-2</v>
      </c>
      <c r="M178" s="1">
        <v>1.3077210829283E-2</v>
      </c>
      <c r="N178" s="1">
        <v>1.7861832409736399E-2</v>
      </c>
      <c r="O178" s="1">
        <f t="shared" si="19"/>
        <v>1.7565717016595275E-2</v>
      </c>
      <c r="P178" s="1">
        <f t="shared" si="20"/>
        <v>2.7582761659540583E-3</v>
      </c>
      <c r="R178" s="1"/>
      <c r="S178" s="1">
        <v>2.0894077E-2</v>
      </c>
      <c r="T178" s="1">
        <v>2.7123045000000002E-3</v>
      </c>
      <c r="U178" s="1">
        <v>-3.7603259E-2</v>
      </c>
      <c r="V178" s="1">
        <v>4.8151232000000002E-2</v>
      </c>
      <c r="W178" s="1">
        <f t="shared" si="21"/>
        <v>8.5385886250000011E-3</v>
      </c>
      <c r="X178" s="1">
        <f t="shared" si="22"/>
        <v>4.163768384165735E-2</v>
      </c>
      <c r="Y178" s="1"/>
      <c r="Z178" s="1">
        <v>3.01249816699918E-2</v>
      </c>
      <c r="AA178" s="1">
        <v>1.9915055932772999E-2</v>
      </c>
      <c r="AB178" s="1">
        <v>1.22961027541406E-2</v>
      </c>
      <c r="AC178" s="1">
        <v>1.7175919373850899E-2</v>
      </c>
      <c r="AD178" s="1">
        <f t="shared" si="23"/>
        <v>1.9878014932689075E-2</v>
      </c>
      <c r="AE178" s="1">
        <f t="shared" si="24"/>
        <v>6.4135189137264955E-3</v>
      </c>
    </row>
    <row r="179" spans="3:31" x14ac:dyDescent="0.25">
      <c r="C179" s="1">
        <f t="shared" si="25"/>
        <v>1.7400000000000013</v>
      </c>
      <c r="D179" s="1">
        <v>2.6198882999999999E-2</v>
      </c>
      <c r="E179" s="1">
        <v>4.5086302000000002E-2</v>
      </c>
      <c r="F179" s="1">
        <v>4.0107629999999998E-2</v>
      </c>
      <c r="G179" s="1">
        <v>6.1180675000000002E-3</v>
      </c>
      <c r="H179" s="1">
        <f t="shared" si="18"/>
        <v>2.9377720625000003E-2</v>
      </c>
      <c r="I179" s="1">
        <f t="shared" si="26"/>
        <v>2.0437780517433064E-2</v>
      </c>
      <c r="J179" s="1"/>
      <c r="K179" s="1">
        <v>1.8691384938079699E-2</v>
      </c>
      <c r="L179" s="1">
        <v>2.0773744135074601E-2</v>
      </c>
      <c r="M179" s="1">
        <v>1.3037934268439799E-2</v>
      </c>
      <c r="N179" s="1">
        <v>1.8186942001528698E-2</v>
      </c>
      <c r="O179" s="1">
        <f t="shared" si="19"/>
        <v>1.7672501335780702E-2</v>
      </c>
      <c r="P179" s="1">
        <f t="shared" si="20"/>
        <v>2.8016430104423218E-3</v>
      </c>
      <c r="R179" s="1"/>
      <c r="S179" s="1">
        <v>2.1094578999999999E-2</v>
      </c>
      <c r="T179" s="1">
        <v>2.8426838000000002E-3</v>
      </c>
      <c r="U179" s="1">
        <v>-3.7689767999999998E-2</v>
      </c>
      <c r="V179" s="1">
        <v>4.8216796999999999E-2</v>
      </c>
      <c r="W179" s="1">
        <f t="shared" si="21"/>
        <v>8.6160729499999995E-3</v>
      </c>
      <c r="X179" s="1">
        <f t="shared" si="22"/>
        <v>4.1727451065405617E-2</v>
      </c>
      <c r="Y179" s="1"/>
      <c r="Z179" s="1">
        <v>3.00566736227399E-2</v>
      </c>
      <c r="AA179" s="1">
        <v>1.99224585048529E-2</v>
      </c>
      <c r="AB179" s="1">
        <v>1.2308321473732601E-2</v>
      </c>
      <c r="AC179" s="1">
        <v>1.7223737358861201E-2</v>
      </c>
      <c r="AD179" s="1">
        <f t="shared" si="23"/>
        <v>1.9877797740046652E-2</v>
      </c>
      <c r="AE179" s="1">
        <f t="shared" si="24"/>
        <v>6.3787504791092235E-3</v>
      </c>
    </row>
    <row r="180" spans="3:31" x14ac:dyDescent="0.25">
      <c r="C180" s="1">
        <f t="shared" si="25"/>
        <v>1.7500000000000013</v>
      </c>
      <c r="D180" s="1">
        <v>2.6595878999999999E-2</v>
      </c>
      <c r="E180" s="1">
        <v>4.5016274000000002E-2</v>
      </c>
      <c r="F180" s="1">
        <v>4.0152114000000003E-2</v>
      </c>
      <c r="G180" s="1">
        <v>6.0830134999999997E-3</v>
      </c>
      <c r="H180" s="1">
        <f t="shared" si="18"/>
        <v>2.9461820125E-2</v>
      </c>
      <c r="I180" s="1">
        <f t="shared" si="26"/>
        <v>2.0416531477018409E-2</v>
      </c>
      <c r="J180" s="1"/>
      <c r="K180" s="1">
        <v>1.8801549960885001E-2</v>
      </c>
      <c r="L180" s="1">
        <v>2.0782240188293801E-2</v>
      </c>
      <c r="M180" s="1">
        <v>1.2937394241317001E-2</v>
      </c>
      <c r="N180" s="1">
        <v>1.8444437924611898E-2</v>
      </c>
      <c r="O180" s="1">
        <f t="shared" si="19"/>
        <v>1.7741405578776924E-2</v>
      </c>
      <c r="P180" s="1">
        <f t="shared" si="20"/>
        <v>2.8676079502686844E-3</v>
      </c>
      <c r="R180" s="1"/>
      <c r="S180" s="1">
        <v>2.1279879000000002E-2</v>
      </c>
      <c r="T180" s="1">
        <v>2.9370772999999998E-3</v>
      </c>
      <c r="U180" s="1">
        <v>-3.7790499999999998E-2</v>
      </c>
      <c r="V180" s="1">
        <v>4.8167557E-2</v>
      </c>
      <c r="W180" s="1">
        <f t="shared" si="21"/>
        <v>8.648503325000001E-3</v>
      </c>
      <c r="X180" s="1">
        <f t="shared" si="22"/>
        <v>4.1775858429404143E-2</v>
      </c>
      <c r="Y180" s="1"/>
      <c r="Z180" s="1">
        <v>3.0018549259105898E-2</v>
      </c>
      <c r="AA180" s="1">
        <v>1.9941703039626502E-2</v>
      </c>
      <c r="AB180" s="1">
        <v>1.22230054840974E-2</v>
      </c>
      <c r="AC180" s="1">
        <v>1.7258092139301899E-2</v>
      </c>
      <c r="AD180" s="1">
        <f t="shared" si="23"/>
        <v>1.9860337480532925E-2</v>
      </c>
      <c r="AE180" s="1">
        <f t="shared" si="24"/>
        <v>6.3852775503751135E-3</v>
      </c>
    </row>
    <row r="181" spans="3:31" x14ac:dyDescent="0.25">
      <c r="C181" s="1">
        <f t="shared" si="25"/>
        <v>1.7600000000000013</v>
      </c>
      <c r="D181" s="1">
        <v>2.6870498E-2</v>
      </c>
      <c r="E181" s="1">
        <v>4.5042555999999997E-2</v>
      </c>
      <c r="F181" s="1">
        <v>4.0208101000000003E-2</v>
      </c>
      <c r="G181" s="1">
        <v>6.0285073999999999E-3</v>
      </c>
      <c r="H181" s="1">
        <f t="shared" si="18"/>
        <v>2.9537415599999998E-2</v>
      </c>
      <c r="I181" s="1">
        <f t="shared" si="26"/>
        <v>2.045092613411597E-2</v>
      </c>
      <c r="J181" s="1"/>
      <c r="K181" s="1">
        <v>1.89534158682809E-2</v>
      </c>
      <c r="L181" s="1">
        <v>2.07799198496267E-2</v>
      </c>
      <c r="M181" s="1">
        <v>1.28383652680966E-2</v>
      </c>
      <c r="N181" s="1">
        <v>1.87983993467442E-2</v>
      </c>
      <c r="O181" s="1">
        <f t="shared" si="19"/>
        <v>1.7842525083187101E-2</v>
      </c>
      <c r="P181" s="1">
        <f t="shared" si="20"/>
        <v>2.945717310597222E-3</v>
      </c>
      <c r="R181" s="1"/>
      <c r="S181" s="1">
        <v>2.1523549999999999E-2</v>
      </c>
      <c r="T181" s="1">
        <v>3.0455311999999998E-3</v>
      </c>
      <c r="U181" s="1">
        <v>-3.7847415000000002E-2</v>
      </c>
      <c r="V181" s="1">
        <v>4.8156388000000001E-2</v>
      </c>
      <c r="W181" s="1">
        <f t="shared" si="21"/>
        <v>8.7195135499999986E-3</v>
      </c>
      <c r="X181" s="1">
        <f t="shared" si="22"/>
        <v>4.1826509542300418E-2</v>
      </c>
      <c r="Y181" s="1"/>
      <c r="Z181" s="1">
        <v>2.99667283567117E-2</v>
      </c>
      <c r="AA181" s="1">
        <v>2.00041958347477E-2</v>
      </c>
      <c r="AB181" s="1">
        <v>1.2157891701395101E-2</v>
      </c>
      <c r="AC181" s="1">
        <v>1.7220068517033699E-2</v>
      </c>
      <c r="AD181" s="1">
        <f t="shared" si="23"/>
        <v>1.983722110247205E-2</v>
      </c>
      <c r="AE181" s="1">
        <f t="shared" si="24"/>
        <v>6.3883116605542812E-3</v>
      </c>
    </row>
    <row r="182" spans="3:31" x14ac:dyDescent="0.25">
      <c r="C182" s="1">
        <f t="shared" si="25"/>
        <v>1.7700000000000014</v>
      </c>
      <c r="D182" s="1">
        <v>2.7114788000000001E-2</v>
      </c>
      <c r="E182" s="1">
        <v>4.5092924999999999E-2</v>
      </c>
      <c r="F182" s="1">
        <v>4.0291857E-2</v>
      </c>
      <c r="G182" s="1">
        <v>6.0618733999999999E-3</v>
      </c>
      <c r="H182" s="1">
        <f t="shared" si="18"/>
        <v>2.9640360850000002E-2</v>
      </c>
      <c r="I182" s="1">
        <f t="shared" si="26"/>
        <v>2.0457528992585024E-2</v>
      </c>
      <c r="J182" s="1"/>
      <c r="K182" s="1">
        <v>1.9045032376898301E-2</v>
      </c>
      <c r="L182" s="1">
        <v>2.07327343604253E-2</v>
      </c>
      <c r="M182" s="1">
        <v>1.27003645131149E-2</v>
      </c>
      <c r="N182" s="1">
        <v>1.9036296821533901E-2</v>
      </c>
      <c r="O182" s="1">
        <f t="shared" si="19"/>
        <v>1.7878607017993101E-2</v>
      </c>
      <c r="P182" s="1">
        <f t="shared" si="20"/>
        <v>3.0205669453847992E-3</v>
      </c>
      <c r="R182" s="1"/>
      <c r="S182" s="1">
        <v>2.1701616999999999E-2</v>
      </c>
      <c r="T182" s="1">
        <v>3.2492094E-3</v>
      </c>
      <c r="U182" s="1">
        <v>-3.7853852E-2</v>
      </c>
      <c r="V182" s="1">
        <v>4.8110831999999999E-2</v>
      </c>
      <c r="W182" s="1">
        <f t="shared" si="21"/>
        <v>8.8019515999999999E-3</v>
      </c>
      <c r="X182" s="1">
        <f t="shared" si="22"/>
        <v>4.1823623294681159E-2</v>
      </c>
      <c r="Y182" s="1"/>
      <c r="Z182" s="1">
        <v>2.9899398188830001E-2</v>
      </c>
      <c r="AA182" s="1">
        <v>2.0085604246709701E-2</v>
      </c>
      <c r="AB182" s="1">
        <v>1.2166103306595E-2</v>
      </c>
      <c r="AC182" s="1">
        <v>1.7239557760466501E-2</v>
      </c>
      <c r="AD182" s="1">
        <f t="shared" si="23"/>
        <v>1.9847665875650299E-2</v>
      </c>
      <c r="AE182" s="1">
        <f t="shared" si="24"/>
        <v>6.3587809835012939E-3</v>
      </c>
    </row>
    <row r="183" spans="3:31" x14ac:dyDescent="0.25">
      <c r="C183" s="1">
        <f t="shared" si="25"/>
        <v>1.7800000000000014</v>
      </c>
      <c r="D183" s="1">
        <v>2.7234633000000001E-2</v>
      </c>
      <c r="E183" s="1">
        <v>4.5134630000000002E-2</v>
      </c>
      <c r="F183" s="1">
        <v>4.0373653000000002E-2</v>
      </c>
      <c r="G183" s="1">
        <v>6.1370647E-3</v>
      </c>
      <c r="H183" s="1">
        <f t="shared" si="18"/>
        <v>2.9719995175E-2</v>
      </c>
      <c r="I183" s="1">
        <f t="shared" si="26"/>
        <v>2.0446013280688152E-2</v>
      </c>
      <c r="J183" s="1"/>
      <c r="K183" s="1">
        <v>1.8978583568144799E-2</v>
      </c>
      <c r="L183" s="1">
        <v>2.0646438831257701E-2</v>
      </c>
      <c r="M183" s="1">
        <v>1.2583774950166099E-2</v>
      </c>
      <c r="N183" s="1">
        <v>1.94073597438966E-2</v>
      </c>
      <c r="O183" s="1">
        <f t="shared" si="19"/>
        <v>1.7904039273366298E-2</v>
      </c>
      <c r="P183" s="1">
        <f t="shared" si="20"/>
        <v>3.0832596322425657E-3</v>
      </c>
      <c r="R183" s="1"/>
      <c r="S183" s="1">
        <v>2.1879900000000001E-2</v>
      </c>
      <c r="T183" s="1">
        <v>3.4786155000000002E-3</v>
      </c>
      <c r="U183" s="1">
        <v>-3.7834465999999997E-2</v>
      </c>
      <c r="V183" s="1">
        <v>4.8085718999999999E-2</v>
      </c>
      <c r="W183" s="1">
        <f t="shared" si="21"/>
        <v>8.9024421249999999E-3</v>
      </c>
      <c r="X183" s="1">
        <f t="shared" si="22"/>
        <v>4.1815648354247559E-2</v>
      </c>
      <c r="Y183" s="1"/>
      <c r="Z183" s="1">
        <v>2.9775655772705301E-2</v>
      </c>
      <c r="AA183" s="1">
        <v>2.0144662550013799E-2</v>
      </c>
      <c r="AB183" s="1">
        <v>1.2216652050094401E-2</v>
      </c>
      <c r="AC183" s="1">
        <v>1.7251831414785701E-2</v>
      </c>
      <c r="AD183" s="1">
        <f t="shared" si="23"/>
        <v>1.9847200446899801E-2</v>
      </c>
      <c r="AE183" s="1">
        <f t="shared" si="24"/>
        <v>6.296014949091263E-3</v>
      </c>
    </row>
    <row r="184" spans="3:31" x14ac:dyDescent="0.25">
      <c r="C184" s="1">
        <f t="shared" si="25"/>
        <v>1.7900000000000014</v>
      </c>
      <c r="D184" s="1">
        <v>2.73469E-2</v>
      </c>
      <c r="E184" s="1">
        <v>4.5075259999999999E-2</v>
      </c>
      <c r="F184" s="1">
        <v>4.0478103000000001E-2</v>
      </c>
      <c r="G184" s="1">
        <v>6.2592421000000004E-3</v>
      </c>
      <c r="H184" s="1">
        <f t="shared" si="18"/>
        <v>2.9789876275000002E-2</v>
      </c>
      <c r="I184" s="1">
        <f t="shared" si="26"/>
        <v>2.0381502068303508E-2</v>
      </c>
      <c r="J184" s="1"/>
      <c r="K184" s="1">
        <v>1.8904395488027699E-2</v>
      </c>
      <c r="L184" s="1">
        <v>2.0537676654310499E-2</v>
      </c>
      <c r="M184" s="1">
        <v>1.24592582882464E-2</v>
      </c>
      <c r="N184" s="1">
        <v>1.9681169193966799E-2</v>
      </c>
      <c r="O184" s="1">
        <f t="shared" si="19"/>
        <v>1.7895624906137851E-2</v>
      </c>
      <c r="P184" s="1">
        <f t="shared" si="20"/>
        <v>3.1416261232168783E-3</v>
      </c>
      <c r="R184" s="1"/>
      <c r="S184" s="1">
        <v>2.2026080999999999E-2</v>
      </c>
      <c r="T184" s="1">
        <v>3.8244749999999999E-3</v>
      </c>
      <c r="U184" s="1">
        <v>-3.7864900999999999E-2</v>
      </c>
      <c r="V184" s="1">
        <v>4.8024393999999998E-2</v>
      </c>
      <c r="W184" s="1">
        <f t="shared" si="21"/>
        <v>9.0025122500000006E-3</v>
      </c>
      <c r="X184" s="1">
        <f t="shared" si="22"/>
        <v>4.1806992588751382E-2</v>
      </c>
      <c r="Y184" s="1"/>
      <c r="Z184" s="1">
        <v>2.9669922077216401E-2</v>
      </c>
      <c r="AA184" s="1">
        <v>2.0242878031020199E-2</v>
      </c>
      <c r="AB184" s="1">
        <v>1.2239936763727701E-2</v>
      </c>
      <c r="AC184" s="1">
        <v>1.7254764264844201E-2</v>
      </c>
      <c r="AD184" s="1">
        <f t="shared" si="23"/>
        <v>1.9851875284202125E-2</v>
      </c>
      <c r="AE184" s="1">
        <f t="shared" si="24"/>
        <v>6.2498561832745473E-3</v>
      </c>
    </row>
    <row r="185" spans="3:31" x14ac:dyDescent="0.25">
      <c r="C185" s="1">
        <f t="shared" si="25"/>
        <v>1.8000000000000014</v>
      </c>
      <c r="D185" s="1">
        <v>2.7411040000000001E-2</v>
      </c>
      <c r="E185" s="1">
        <v>4.5032859000000001E-2</v>
      </c>
      <c r="F185" s="1">
        <v>4.0590770999999998E-2</v>
      </c>
      <c r="G185" s="1">
        <v>6.2855276999999998E-3</v>
      </c>
      <c r="H185" s="1">
        <f t="shared" si="18"/>
        <v>2.9830049425000001E-2</v>
      </c>
      <c r="I185" s="1">
        <f t="shared" si="26"/>
        <v>2.0377196630858685E-2</v>
      </c>
      <c r="J185" s="1"/>
      <c r="K185" s="1">
        <v>1.88608120655725E-2</v>
      </c>
      <c r="L185" s="1">
        <v>2.0420562840047798E-2</v>
      </c>
      <c r="M185" s="1">
        <v>1.2364818412689001E-2</v>
      </c>
      <c r="N185" s="1">
        <v>1.9930539059733202E-2</v>
      </c>
      <c r="O185" s="1">
        <f t="shared" si="19"/>
        <v>1.7894183094510623E-2</v>
      </c>
      <c r="P185" s="1">
        <f t="shared" si="20"/>
        <v>3.1912530200484852E-3</v>
      </c>
      <c r="R185" s="1"/>
      <c r="S185" s="1">
        <v>2.2196744000000001E-2</v>
      </c>
      <c r="T185" s="1">
        <v>3.9325868999999999E-3</v>
      </c>
      <c r="U185" s="1">
        <v>-3.7956666E-2</v>
      </c>
      <c r="V185" s="1">
        <v>4.7893666000000001E-2</v>
      </c>
      <c r="W185" s="1">
        <f t="shared" si="21"/>
        <v>9.0165827249999997E-3</v>
      </c>
      <c r="X185" s="1">
        <f t="shared" si="22"/>
        <v>4.1816668806827897E-2</v>
      </c>
      <c r="Y185" s="1"/>
      <c r="Z185" s="1">
        <v>2.95772014222275E-2</v>
      </c>
      <c r="AA185" s="1">
        <v>2.0292222267189599E-2</v>
      </c>
      <c r="AB185" s="1">
        <v>1.21673768539269E-2</v>
      </c>
      <c r="AC185" s="1">
        <v>1.72001977370978E-2</v>
      </c>
      <c r="AD185" s="1">
        <f t="shared" si="23"/>
        <v>1.9809249570110453E-2</v>
      </c>
      <c r="AE185" s="1">
        <f t="shared" si="24"/>
        <v>6.2424480363234384E-3</v>
      </c>
    </row>
    <row r="186" spans="3:31" x14ac:dyDescent="0.25">
      <c r="C186" s="1">
        <f t="shared" si="25"/>
        <v>1.8100000000000014</v>
      </c>
      <c r="D186" s="1">
        <v>2.7464929999999999E-2</v>
      </c>
      <c r="E186" s="1">
        <v>4.4937181999999999E-2</v>
      </c>
      <c r="F186" s="1">
        <v>4.0704786999999999E-2</v>
      </c>
      <c r="G186" s="1">
        <v>6.2765675E-3</v>
      </c>
      <c r="H186" s="1">
        <f t="shared" si="18"/>
        <v>2.9845866624999995E-2</v>
      </c>
      <c r="I186" s="1">
        <f t="shared" si="26"/>
        <v>2.0374366526328302E-2</v>
      </c>
      <c r="J186" s="1"/>
      <c r="K186" s="1">
        <v>1.8876286267093999E-2</v>
      </c>
      <c r="L186" s="1">
        <v>2.0227223106107702E-2</v>
      </c>
      <c r="M186" s="1">
        <v>1.22376562414423E-2</v>
      </c>
      <c r="N186" s="1">
        <v>2.0064544673954601E-2</v>
      </c>
      <c r="O186" s="1">
        <f t="shared" si="19"/>
        <v>1.785142757214965E-2</v>
      </c>
      <c r="P186" s="1">
        <f t="shared" si="20"/>
        <v>3.2315920903822821E-3</v>
      </c>
      <c r="R186" s="1"/>
      <c r="S186" s="1">
        <v>2.2403352000000001E-2</v>
      </c>
      <c r="T186" s="1">
        <v>4.1233357000000003E-3</v>
      </c>
      <c r="U186" s="1">
        <v>-3.8049117E-2</v>
      </c>
      <c r="V186" s="1">
        <v>4.7783594999999998E-2</v>
      </c>
      <c r="W186" s="1">
        <f t="shared" si="21"/>
        <v>9.0652914250000001E-3</v>
      </c>
      <c r="X186" s="1">
        <f t="shared" si="22"/>
        <v>4.1836983687165701E-2</v>
      </c>
      <c r="Y186" s="1"/>
      <c r="Z186" s="1">
        <v>2.9415600135719699E-2</v>
      </c>
      <c r="AA186" s="1">
        <v>2.03657011984332E-2</v>
      </c>
      <c r="AB186" s="1">
        <v>1.2037678527201501E-2</v>
      </c>
      <c r="AC186" s="1">
        <v>1.7128742028495798E-2</v>
      </c>
      <c r="AD186" s="1">
        <f t="shared" si="23"/>
        <v>1.9736930472462548E-2</v>
      </c>
      <c r="AE186" s="1">
        <f t="shared" si="24"/>
        <v>6.2288814780955427E-3</v>
      </c>
    </row>
    <row r="187" spans="3:31" x14ac:dyDescent="0.25">
      <c r="C187" s="1">
        <f t="shared" si="25"/>
        <v>1.8200000000000014</v>
      </c>
      <c r="D187" s="1">
        <v>2.7446209999999999E-2</v>
      </c>
      <c r="E187" s="1">
        <v>4.4933658000000001E-2</v>
      </c>
      <c r="F187" s="1">
        <v>4.0788509000000001E-2</v>
      </c>
      <c r="G187" s="1">
        <v>6.3111163E-3</v>
      </c>
      <c r="H187" s="1">
        <f t="shared" si="18"/>
        <v>2.9869873325000001E-2</v>
      </c>
      <c r="I187" s="1">
        <f t="shared" si="26"/>
        <v>2.0376584746518812E-2</v>
      </c>
      <c r="J187" s="1"/>
      <c r="K187" s="1">
        <v>1.8852633706499401E-2</v>
      </c>
      <c r="L187" s="1">
        <v>2.0060176911220199E-2</v>
      </c>
      <c r="M187" s="1">
        <v>1.20836173230959E-2</v>
      </c>
      <c r="N187" s="1">
        <v>2.0121692378955801E-2</v>
      </c>
      <c r="O187" s="1">
        <f t="shared" si="19"/>
        <v>1.7779530079942825E-2</v>
      </c>
      <c r="P187" s="1">
        <f t="shared" si="20"/>
        <v>3.2753386073791995E-3</v>
      </c>
      <c r="R187" s="1"/>
      <c r="S187" s="1">
        <v>2.2636450999999998E-2</v>
      </c>
      <c r="T187" s="1">
        <v>4.1401637999999999E-3</v>
      </c>
      <c r="U187" s="1">
        <v>-3.8133650999999998E-2</v>
      </c>
      <c r="V187" s="1">
        <v>4.7670901000000002E-2</v>
      </c>
      <c r="W187" s="1">
        <f t="shared" si="21"/>
        <v>9.0784661999999995E-3</v>
      </c>
      <c r="X187" s="1">
        <f t="shared" si="22"/>
        <v>4.1865661837055368E-2</v>
      </c>
      <c r="Y187" s="1"/>
      <c r="Z187" s="1">
        <v>2.9362143663729499E-2</v>
      </c>
      <c r="AA187" s="1">
        <v>2.0355824084072601E-2</v>
      </c>
      <c r="AB187" s="1">
        <v>1.18821353419026E-2</v>
      </c>
      <c r="AC187" s="1">
        <v>1.7086600984901799E-2</v>
      </c>
      <c r="AD187" s="1">
        <f t="shared" si="23"/>
        <v>1.9671676018651624E-2</v>
      </c>
      <c r="AE187" s="1">
        <f t="shared" si="24"/>
        <v>6.2595250320438261E-3</v>
      </c>
    </row>
    <row r="188" spans="3:31" x14ac:dyDescent="0.25">
      <c r="C188" s="1">
        <f t="shared" si="25"/>
        <v>1.8300000000000014</v>
      </c>
      <c r="D188" s="1">
        <v>2.7406512000000001E-2</v>
      </c>
      <c r="E188" s="1">
        <v>4.4947705999999997E-2</v>
      </c>
      <c r="F188" s="1">
        <v>4.0870166999999999E-2</v>
      </c>
      <c r="G188" s="1">
        <v>6.4145093999999998E-3</v>
      </c>
      <c r="H188" s="1">
        <f t="shared" si="18"/>
        <v>2.99097236E-2</v>
      </c>
      <c r="I188" s="1">
        <f t="shared" si="26"/>
        <v>2.034973748962415E-2</v>
      </c>
      <c r="J188" s="1"/>
      <c r="K188" s="1">
        <v>1.8973389887535101E-2</v>
      </c>
      <c r="L188" s="1">
        <v>1.9890030316046099E-2</v>
      </c>
      <c r="M188" s="1">
        <v>1.19366795136913E-2</v>
      </c>
      <c r="N188" s="1">
        <v>2.0200700454208499E-2</v>
      </c>
      <c r="O188" s="1">
        <f t="shared" si="19"/>
        <v>1.775020004287025E-2</v>
      </c>
      <c r="P188" s="1">
        <f t="shared" si="20"/>
        <v>3.3338039142544944E-3</v>
      </c>
      <c r="R188" s="1"/>
      <c r="S188" s="1">
        <v>2.2878345000000001E-2</v>
      </c>
      <c r="T188" s="1">
        <v>4.1510388000000004E-3</v>
      </c>
      <c r="U188" s="1">
        <v>-3.8211778000000002E-2</v>
      </c>
      <c r="V188" s="1">
        <v>4.7580056000000003E-2</v>
      </c>
      <c r="W188" s="1">
        <f t="shared" si="21"/>
        <v>9.0994154500000004E-3</v>
      </c>
      <c r="X188" s="1">
        <f t="shared" si="22"/>
        <v>4.1902497376650381E-2</v>
      </c>
      <c r="Y188" s="1"/>
      <c r="Z188" s="1">
        <v>2.9271659431926E-2</v>
      </c>
      <c r="AA188" s="1">
        <v>2.0314581244956099E-2</v>
      </c>
      <c r="AB188" s="1">
        <v>1.1736970357121099E-2</v>
      </c>
      <c r="AC188" s="1">
        <v>1.7064376616619099E-2</v>
      </c>
      <c r="AD188" s="1">
        <f t="shared" si="23"/>
        <v>1.9596896912655572E-2</v>
      </c>
      <c r="AE188" s="1">
        <f t="shared" si="24"/>
        <v>6.270650477191564E-3</v>
      </c>
    </row>
    <row r="189" spans="3:31" x14ac:dyDescent="0.25">
      <c r="C189" s="1">
        <f t="shared" si="25"/>
        <v>1.8400000000000014</v>
      </c>
      <c r="D189" s="1">
        <v>2.7302871999999999E-2</v>
      </c>
      <c r="E189" s="1">
        <v>4.5059670000000003E-2</v>
      </c>
      <c r="F189" s="1">
        <v>4.0922817E-2</v>
      </c>
      <c r="G189" s="1">
        <v>6.5183211000000001E-3</v>
      </c>
      <c r="H189" s="1">
        <f t="shared" si="18"/>
        <v>2.9950920025000001E-2</v>
      </c>
      <c r="I189" s="1">
        <f t="shared" si="26"/>
        <v>2.035228068794321E-2</v>
      </c>
      <c r="J189" s="1"/>
      <c r="K189" s="1">
        <v>1.89315010150077E-2</v>
      </c>
      <c r="L189" s="1">
        <v>1.9748808303393199E-2</v>
      </c>
      <c r="M189" s="1">
        <v>1.17875536821372E-2</v>
      </c>
      <c r="N189" s="1">
        <v>2.0108016533905999E-2</v>
      </c>
      <c r="O189" s="1">
        <f t="shared" si="19"/>
        <v>1.7643969883611024E-2</v>
      </c>
      <c r="P189" s="1">
        <f t="shared" si="20"/>
        <v>3.3548179288989924E-3</v>
      </c>
      <c r="R189" s="1"/>
      <c r="S189" s="1">
        <v>2.2973124000000001E-2</v>
      </c>
      <c r="T189" s="1">
        <v>4.0779956999999999E-3</v>
      </c>
      <c r="U189" s="1">
        <v>-3.8220259999999999E-2</v>
      </c>
      <c r="V189" s="1">
        <v>4.7490984E-2</v>
      </c>
      <c r="W189" s="1">
        <f t="shared" si="21"/>
        <v>9.0804609250000005E-3</v>
      </c>
      <c r="X189" s="1">
        <f t="shared" si="22"/>
        <v>4.1887972129244798E-2</v>
      </c>
      <c r="Y189" s="1"/>
      <c r="Z189" s="1">
        <v>2.91857683649362E-2</v>
      </c>
      <c r="AA189" s="1">
        <v>2.02282138109974E-2</v>
      </c>
      <c r="AB189" s="1">
        <v>1.16413750705748E-2</v>
      </c>
      <c r="AC189" s="1">
        <v>1.7052278165404298E-2</v>
      </c>
      <c r="AD189" s="1">
        <f t="shared" si="23"/>
        <v>1.9526908852978173E-2</v>
      </c>
      <c r="AE189" s="1">
        <f t="shared" si="24"/>
        <v>6.266450123542695E-3</v>
      </c>
    </row>
    <row r="190" spans="3:31" x14ac:dyDescent="0.25">
      <c r="C190" s="1">
        <f t="shared" si="25"/>
        <v>1.8500000000000014</v>
      </c>
      <c r="D190" s="1">
        <v>2.7165074000000001E-2</v>
      </c>
      <c r="E190" s="1">
        <v>4.5085042999999998E-2</v>
      </c>
      <c r="F190" s="1">
        <v>4.0997422999999998E-2</v>
      </c>
      <c r="G190" s="1">
        <v>6.5632787999999999E-3</v>
      </c>
      <c r="H190" s="1">
        <f t="shared" si="18"/>
        <v>2.9952704700000003E-2</v>
      </c>
      <c r="I190" s="1">
        <f t="shared" si="26"/>
        <v>2.0363974250982731E-2</v>
      </c>
      <c r="J190" s="1"/>
      <c r="K190" s="1">
        <v>1.8701924160265702E-2</v>
      </c>
      <c r="L190" s="1">
        <v>1.9558713460766299E-2</v>
      </c>
      <c r="M190" s="1">
        <v>1.166901576166E-2</v>
      </c>
      <c r="N190" s="1">
        <v>2.0022794912383401E-2</v>
      </c>
      <c r="O190" s="1">
        <f t="shared" si="19"/>
        <v>1.7488112073768852E-2</v>
      </c>
      <c r="P190" s="1">
        <f t="shared" si="20"/>
        <v>3.33998184564463E-3</v>
      </c>
      <c r="R190" s="1"/>
      <c r="S190" s="1">
        <v>2.3065763E-2</v>
      </c>
      <c r="T190" s="1">
        <v>4.0414841000000002E-3</v>
      </c>
      <c r="U190" s="1">
        <v>-3.8182451999999999E-2</v>
      </c>
      <c r="V190" s="1">
        <v>4.7399684999999997E-2</v>
      </c>
      <c r="W190" s="1">
        <f t="shared" si="21"/>
        <v>9.0811200250000002E-3</v>
      </c>
      <c r="X190" s="1">
        <f t="shared" si="22"/>
        <v>4.1847385302488632E-2</v>
      </c>
      <c r="Y190" s="1"/>
      <c r="Z190" s="1">
        <v>2.9144773854455901E-2</v>
      </c>
      <c r="AA190" s="1">
        <v>2.0127505639866199E-2</v>
      </c>
      <c r="AB190" s="1">
        <v>1.1498474861970301E-2</v>
      </c>
      <c r="AC190" s="1">
        <v>1.7039572153781001E-2</v>
      </c>
      <c r="AD190" s="1">
        <f t="shared" si="23"/>
        <v>1.945258162751835E-2</v>
      </c>
      <c r="AE190" s="1">
        <f t="shared" si="24"/>
        <v>6.293332875992581E-3</v>
      </c>
    </row>
    <row r="191" spans="3:31" x14ac:dyDescent="0.25">
      <c r="C191" s="1">
        <f t="shared" si="25"/>
        <v>1.8600000000000014</v>
      </c>
      <c r="D191" s="1">
        <v>2.7070941000000001E-2</v>
      </c>
      <c r="E191" s="1">
        <v>4.5161343999999999E-2</v>
      </c>
      <c r="F191" s="1">
        <v>4.1055933000000003E-2</v>
      </c>
      <c r="G191" s="1">
        <v>6.5007609999999999E-3</v>
      </c>
      <c r="H191" s="1">
        <f t="shared" si="18"/>
        <v>2.9947244750000001E-2</v>
      </c>
      <c r="I191" s="1">
        <f t="shared" si="26"/>
        <v>2.0442102686493296E-2</v>
      </c>
      <c r="J191" s="1"/>
      <c r="K191" s="1">
        <v>1.8194681592237499E-2</v>
      </c>
      <c r="L191" s="1">
        <v>1.9332114149533799E-2</v>
      </c>
      <c r="M191" s="1">
        <v>1.1577786581069499E-2</v>
      </c>
      <c r="N191" s="1">
        <v>1.9813631591420099E-2</v>
      </c>
      <c r="O191" s="1">
        <f t="shared" si="19"/>
        <v>1.7229553478565224E-2</v>
      </c>
      <c r="P191" s="1">
        <f t="shared" si="20"/>
        <v>3.2638580937317859E-3</v>
      </c>
      <c r="R191" s="1"/>
      <c r="S191" s="1">
        <v>2.3193136E-2</v>
      </c>
      <c r="T191" s="1">
        <v>4.1259234000000002E-3</v>
      </c>
      <c r="U191" s="1">
        <v>-3.8102194999999998E-2</v>
      </c>
      <c r="V191" s="1">
        <v>4.7284595999999998E-2</v>
      </c>
      <c r="W191" s="1">
        <f t="shared" si="21"/>
        <v>9.1253650999999995E-3</v>
      </c>
      <c r="X191" s="1">
        <f t="shared" si="22"/>
        <v>4.1775068422497813E-2</v>
      </c>
      <c r="Y191" s="1"/>
      <c r="Z191" s="1">
        <v>2.9020183304523099E-2</v>
      </c>
      <c r="AA191" s="1">
        <v>2.0073518374200301E-2</v>
      </c>
      <c r="AB191" s="1">
        <v>1.1393567738880801E-2</v>
      </c>
      <c r="AC191" s="1">
        <v>1.69741295275684E-2</v>
      </c>
      <c r="AD191" s="1">
        <f t="shared" si="23"/>
        <v>1.9365349736293148E-2</v>
      </c>
      <c r="AE191" s="1">
        <f t="shared" si="24"/>
        <v>6.2837020449591262E-3</v>
      </c>
    </row>
    <row r="192" spans="3:31" x14ac:dyDescent="0.25">
      <c r="C192" s="1">
        <f t="shared" si="25"/>
        <v>1.8700000000000014</v>
      </c>
      <c r="D192" s="1">
        <v>2.7114837999999999E-2</v>
      </c>
      <c r="E192" s="1">
        <v>4.5170835999999999E-2</v>
      </c>
      <c r="F192" s="1">
        <v>4.1135926000000003E-2</v>
      </c>
      <c r="G192" s="1">
        <v>6.4808861000000004E-3</v>
      </c>
      <c r="H192" s="1">
        <f t="shared" si="18"/>
        <v>2.9975621524999999E-2</v>
      </c>
      <c r="I192" s="1">
        <f t="shared" si="26"/>
        <v>2.0472715167312715E-2</v>
      </c>
      <c r="J192" s="1"/>
      <c r="K192" s="1">
        <v>1.7660474141075699E-2</v>
      </c>
      <c r="L192" s="1">
        <v>1.91000490012923E-2</v>
      </c>
      <c r="M192" s="1">
        <v>1.14779761288594E-2</v>
      </c>
      <c r="N192" s="1">
        <v>1.969429579619E-2</v>
      </c>
      <c r="O192" s="1">
        <f t="shared" si="19"/>
        <v>1.6983198766854349E-2</v>
      </c>
      <c r="P192" s="1">
        <f t="shared" si="20"/>
        <v>3.2124271823658328E-3</v>
      </c>
      <c r="R192" s="1"/>
      <c r="S192" s="1">
        <v>2.3411369000000001E-2</v>
      </c>
      <c r="T192" s="1">
        <v>4.1995319000000001E-3</v>
      </c>
      <c r="U192" s="1">
        <v>-3.8098142000000002E-2</v>
      </c>
      <c r="V192" s="1">
        <v>4.7221601000000002E-2</v>
      </c>
      <c r="W192" s="1">
        <f t="shared" si="21"/>
        <v>9.1835899749999998E-3</v>
      </c>
      <c r="X192" s="1">
        <f t="shared" si="22"/>
        <v>4.1777021076116715E-2</v>
      </c>
      <c r="Y192" s="1"/>
      <c r="Z192" s="1">
        <v>2.8943409181208302E-2</v>
      </c>
      <c r="AA192" s="1">
        <v>1.9987521974677899E-2</v>
      </c>
      <c r="AB192" s="1">
        <v>1.1191172473265201E-2</v>
      </c>
      <c r="AC192" s="1">
        <v>1.6915398722162502E-2</v>
      </c>
      <c r="AD192" s="1">
        <f t="shared" si="23"/>
        <v>1.9259375587828476E-2</v>
      </c>
      <c r="AE192" s="1">
        <f t="shared" si="24"/>
        <v>6.3205341340643612E-3</v>
      </c>
    </row>
    <row r="193" spans="3:31" x14ac:dyDescent="0.25">
      <c r="C193" s="1">
        <f t="shared" si="25"/>
        <v>1.8800000000000014</v>
      </c>
      <c r="D193" s="1">
        <v>2.7081694E-2</v>
      </c>
      <c r="E193" s="1">
        <v>4.5175627000000003E-2</v>
      </c>
      <c r="F193" s="1">
        <v>4.1193201999999998E-2</v>
      </c>
      <c r="G193" s="1">
        <v>6.4174662999999998E-3</v>
      </c>
      <c r="H193" s="1">
        <f t="shared" si="18"/>
        <v>2.9966997324999998E-2</v>
      </c>
      <c r="I193" s="1">
        <f t="shared" si="26"/>
        <v>2.0523258782921151E-2</v>
      </c>
      <c r="J193" s="1"/>
      <c r="K193" s="1">
        <v>1.7309598721194901E-2</v>
      </c>
      <c r="L193" s="1">
        <v>1.8860333501945901E-2</v>
      </c>
      <c r="M193" s="1">
        <v>1.13245365237984E-2</v>
      </c>
      <c r="N193" s="1">
        <v>1.9384116326438699E-2</v>
      </c>
      <c r="O193" s="1">
        <f t="shared" si="19"/>
        <v>1.6719646268344476E-2</v>
      </c>
      <c r="P193" s="1">
        <f t="shared" si="20"/>
        <v>3.1568918015210563E-3</v>
      </c>
      <c r="R193" s="1"/>
      <c r="S193" s="1">
        <v>2.3610028000000002E-2</v>
      </c>
      <c r="T193" s="1">
        <v>4.3004812000000002E-3</v>
      </c>
      <c r="U193" s="1">
        <v>-3.8110076999999999E-2</v>
      </c>
      <c r="V193" s="1">
        <v>4.7107439000000001E-2</v>
      </c>
      <c r="W193" s="1">
        <f t="shared" si="21"/>
        <v>9.2269678000000011E-3</v>
      </c>
      <c r="X193" s="1">
        <f t="shared" si="22"/>
        <v>4.1762235412290058E-2</v>
      </c>
      <c r="Y193" s="1"/>
      <c r="Z193" s="1">
        <v>2.8851954639018702E-2</v>
      </c>
      <c r="AA193" s="1">
        <v>2.0016005434702E-2</v>
      </c>
      <c r="AB193" s="1">
        <v>1.1031748128155199E-2</v>
      </c>
      <c r="AC193" s="1">
        <v>1.6798503874864999E-2</v>
      </c>
      <c r="AD193" s="1">
        <f t="shared" si="23"/>
        <v>1.9174553019185227E-2</v>
      </c>
      <c r="AE193" s="1">
        <f t="shared" si="24"/>
        <v>6.3475024479470836E-3</v>
      </c>
    </row>
    <row r="194" spans="3:31" x14ac:dyDescent="0.25">
      <c r="C194" s="1">
        <f t="shared" si="25"/>
        <v>1.8900000000000015</v>
      </c>
      <c r="D194" s="1">
        <v>2.7026054000000001E-2</v>
      </c>
      <c r="E194" s="1">
        <v>4.5215080999999997E-2</v>
      </c>
      <c r="F194" s="1">
        <v>4.1215539000000002E-2</v>
      </c>
      <c r="G194" s="1">
        <v>6.4164493E-3</v>
      </c>
      <c r="H194" s="1">
        <f t="shared" si="18"/>
        <v>2.9968280825000002E-2</v>
      </c>
      <c r="I194" s="1">
        <f t="shared" si="26"/>
        <v>2.054606738430283E-2</v>
      </c>
      <c r="J194" s="1"/>
      <c r="K194" s="1">
        <v>1.70428494866771E-2</v>
      </c>
      <c r="L194" s="1">
        <v>1.8710882154872401E-2</v>
      </c>
      <c r="M194" s="1">
        <v>1.10983210449282E-2</v>
      </c>
      <c r="N194" s="1">
        <v>1.91434952850301E-2</v>
      </c>
      <c r="O194" s="1">
        <f t="shared" si="19"/>
        <v>1.6498886992876952E-2</v>
      </c>
      <c r="P194" s="1">
        <f t="shared" si="20"/>
        <v>3.1650038997835918E-3</v>
      </c>
      <c r="R194" s="1"/>
      <c r="S194" s="1">
        <v>2.3772310000000001E-2</v>
      </c>
      <c r="T194" s="1">
        <v>4.2697107000000002E-3</v>
      </c>
      <c r="U194" s="1">
        <v>-3.8125857999999999E-2</v>
      </c>
      <c r="V194" s="1">
        <v>4.7042306999999998E-2</v>
      </c>
      <c r="W194" s="1">
        <f t="shared" si="21"/>
        <v>9.2396174250000008E-3</v>
      </c>
      <c r="X194" s="1">
        <f t="shared" si="22"/>
        <v>4.1770691765732636E-2</v>
      </c>
      <c r="Y194" s="1"/>
      <c r="Z194" s="1">
        <v>2.8844971451401299E-2</v>
      </c>
      <c r="AA194" s="1">
        <v>1.9933071515864698E-2</v>
      </c>
      <c r="AB194" s="1">
        <v>1.0912652452597701E-2</v>
      </c>
      <c r="AC194" s="1">
        <v>1.6720149899437702E-2</v>
      </c>
      <c r="AD194" s="1">
        <f t="shared" si="23"/>
        <v>1.9102711329825349E-2</v>
      </c>
      <c r="AE194" s="1">
        <f t="shared" si="24"/>
        <v>6.3863850554800733E-3</v>
      </c>
    </row>
    <row r="195" spans="3:31" x14ac:dyDescent="0.25">
      <c r="C195" s="1">
        <f t="shared" si="25"/>
        <v>1.9000000000000015</v>
      </c>
      <c r="D195" s="1">
        <v>2.6753704999999999E-2</v>
      </c>
      <c r="E195" s="1">
        <v>4.5258342999999999E-2</v>
      </c>
      <c r="F195" s="1">
        <v>4.1209838999999998E-2</v>
      </c>
      <c r="G195" s="1">
        <v>6.3909003999999998E-3</v>
      </c>
      <c r="H195" s="1">
        <f t="shared" si="18"/>
        <v>2.9903196849999997E-2</v>
      </c>
      <c r="I195" s="1">
        <f t="shared" si="26"/>
        <v>2.0589895301120268E-2</v>
      </c>
      <c r="J195" s="1"/>
      <c r="K195" s="1">
        <v>1.6791473061444601E-2</v>
      </c>
      <c r="L195" s="1">
        <v>1.8585420757738998E-2</v>
      </c>
      <c r="M195" s="1">
        <v>1.09386855707218E-2</v>
      </c>
      <c r="N195" s="1">
        <v>1.88612973926763E-2</v>
      </c>
      <c r="O195" s="1">
        <f t="shared" si="19"/>
        <v>1.6294219195645426E-2</v>
      </c>
      <c r="P195" s="1">
        <f t="shared" si="20"/>
        <v>3.1427128860672493E-3</v>
      </c>
      <c r="R195" s="1"/>
      <c r="S195" s="1">
        <v>2.386038E-2</v>
      </c>
      <c r="T195" s="1">
        <v>4.2792843000000001E-3</v>
      </c>
      <c r="U195" s="1">
        <v>-3.8142520999999999E-2</v>
      </c>
      <c r="V195" s="1">
        <v>4.6963729000000003E-2</v>
      </c>
      <c r="W195" s="1">
        <f t="shared" si="21"/>
        <v>9.2402180750000007E-3</v>
      </c>
      <c r="X195" s="1">
        <f t="shared" si="22"/>
        <v>4.176065408334783E-2</v>
      </c>
      <c r="Y195" s="1"/>
      <c r="Z195" s="1">
        <v>2.8746779117085699E-2</v>
      </c>
      <c r="AA195" s="1">
        <v>1.98581301961493E-2</v>
      </c>
      <c r="AB195" s="1">
        <v>1.0817758465779001E-2</v>
      </c>
      <c r="AC195" s="1">
        <v>1.6641241798478899E-2</v>
      </c>
      <c r="AD195" s="1">
        <f t="shared" si="23"/>
        <v>1.9015977394373225E-2</v>
      </c>
      <c r="AE195" s="1">
        <f t="shared" si="24"/>
        <v>6.3843570155661467E-3</v>
      </c>
    </row>
    <row r="196" spans="3:31" x14ac:dyDescent="0.25">
      <c r="C196" s="1">
        <f t="shared" si="25"/>
        <v>1.9100000000000015</v>
      </c>
      <c r="D196" s="1">
        <v>2.6563697000000001E-2</v>
      </c>
      <c r="E196" s="1">
        <v>4.5319236999999998E-2</v>
      </c>
      <c r="F196" s="1">
        <v>4.1186132E-2</v>
      </c>
      <c r="G196" s="1">
        <v>6.3715242E-3</v>
      </c>
      <c r="H196" s="1">
        <f t="shared" si="18"/>
        <v>2.986014755E-2</v>
      </c>
      <c r="I196" s="1">
        <f t="shared" si="26"/>
        <v>2.0627490426847628E-2</v>
      </c>
      <c r="J196" s="1"/>
      <c r="K196" s="1">
        <v>1.6510239917508801E-2</v>
      </c>
      <c r="L196" s="1">
        <v>1.8472445109689501E-2</v>
      </c>
      <c r="M196" s="1">
        <v>1.0850702163363399E-2</v>
      </c>
      <c r="N196" s="1">
        <v>1.8628806215387799E-2</v>
      </c>
      <c r="O196" s="1">
        <f t="shared" si="19"/>
        <v>1.6115548351487374E-2</v>
      </c>
      <c r="P196" s="1">
        <f t="shared" si="20"/>
        <v>3.1030448715409693E-3</v>
      </c>
      <c r="R196" s="1"/>
      <c r="S196" s="1">
        <v>2.3977729E-2</v>
      </c>
      <c r="T196" s="1">
        <v>4.3495577000000002E-3</v>
      </c>
      <c r="U196" s="1">
        <v>-3.8194165000000002E-2</v>
      </c>
      <c r="V196" s="1">
        <v>4.6910505999999998E-2</v>
      </c>
      <c r="W196" s="1">
        <f t="shared" si="21"/>
        <v>9.2609069249999995E-3</v>
      </c>
      <c r="X196" s="1">
        <f t="shared" si="22"/>
        <v>4.178024307429748E-2</v>
      </c>
      <c r="Y196" s="1"/>
      <c r="Z196" s="1">
        <v>2.8706091397549899E-2</v>
      </c>
      <c r="AA196" s="1">
        <v>1.9850969685282899E-2</v>
      </c>
      <c r="AB196" s="1">
        <v>1.0674550134992401E-2</v>
      </c>
      <c r="AC196" s="1">
        <v>1.6523121102195601E-2</v>
      </c>
      <c r="AD196" s="1">
        <f t="shared" si="23"/>
        <v>1.8938683080005198E-2</v>
      </c>
      <c r="AE196" s="1">
        <f t="shared" si="24"/>
        <v>6.4244064681631703E-3</v>
      </c>
    </row>
    <row r="197" spans="3:31" x14ac:dyDescent="0.25">
      <c r="C197" s="1">
        <f t="shared" si="25"/>
        <v>1.9200000000000015</v>
      </c>
      <c r="D197" s="1">
        <v>2.6297409000000001E-2</v>
      </c>
      <c r="E197" s="1">
        <v>4.5367613000000001E-2</v>
      </c>
      <c r="F197" s="1">
        <v>4.1190053999999997E-2</v>
      </c>
      <c r="G197" s="1">
        <v>6.3478192000000003E-3</v>
      </c>
      <c r="H197" s="1">
        <f t="shared" si="18"/>
        <v>2.9800723799999998E-2</v>
      </c>
      <c r="I197" s="1">
        <f t="shared" si="26"/>
        <v>2.0676174536844446E-2</v>
      </c>
      <c r="J197" s="1"/>
      <c r="K197" s="1">
        <v>1.63317703195704E-2</v>
      </c>
      <c r="L197" s="1">
        <v>1.8304111379963101E-2</v>
      </c>
      <c r="M197" s="1">
        <v>1.07830242737106E-2</v>
      </c>
      <c r="N197" s="1">
        <v>1.83580372998727E-2</v>
      </c>
      <c r="O197" s="1">
        <f t="shared" si="19"/>
        <v>1.5944235818279199E-2</v>
      </c>
      <c r="P197" s="1">
        <f t="shared" si="20"/>
        <v>3.041456269096984E-3</v>
      </c>
      <c r="R197" s="1"/>
      <c r="S197" s="1">
        <v>2.4082065999999999E-2</v>
      </c>
      <c r="T197" s="1">
        <v>4.3837084000000002E-3</v>
      </c>
      <c r="U197" s="1">
        <v>-3.8220315999999997E-2</v>
      </c>
      <c r="V197" s="1">
        <v>4.6850248999999997E-2</v>
      </c>
      <c r="W197" s="1">
        <f t="shared" si="21"/>
        <v>9.2739268499999993E-3</v>
      </c>
      <c r="X197" s="1">
        <f t="shared" si="22"/>
        <v>4.1784082957247455E-2</v>
      </c>
      <c r="Y197" s="1"/>
      <c r="Z197" s="1">
        <v>2.8693883721263701E-2</v>
      </c>
      <c r="AA197" s="1">
        <v>1.9792762568990201E-2</v>
      </c>
      <c r="AB197" s="1">
        <v>1.0583633672024501E-2</v>
      </c>
      <c r="AC197" s="1">
        <v>1.6464477899773299E-2</v>
      </c>
      <c r="AD197" s="1">
        <f t="shared" si="23"/>
        <v>1.8883689465512925E-2</v>
      </c>
      <c r="AE197" s="1">
        <f t="shared" si="24"/>
        <v>6.4515841784638112E-3</v>
      </c>
    </row>
    <row r="198" spans="3:31" x14ac:dyDescent="0.25">
      <c r="C198" s="1">
        <f t="shared" si="25"/>
        <v>1.9300000000000015</v>
      </c>
      <c r="D198" s="1">
        <v>2.615899E-2</v>
      </c>
      <c r="E198" s="1">
        <v>4.5398689999999998E-2</v>
      </c>
      <c r="F198" s="1">
        <v>4.1181676E-2</v>
      </c>
      <c r="G198" s="1">
        <v>6.2313014999999996E-3</v>
      </c>
      <c r="H198" s="1">
        <f t="shared" ref="H198:H261" si="27">AVERAGE(D198:G198)</f>
        <v>2.9742664374999998E-2</v>
      </c>
      <c r="I198" s="1">
        <f t="shared" si="26"/>
        <v>2.0754308469716445E-2</v>
      </c>
      <c r="J198" s="1"/>
      <c r="K198" s="1">
        <v>1.6239446905933898E-2</v>
      </c>
      <c r="L198" s="1">
        <v>1.8142685509794001E-2</v>
      </c>
      <c r="M198" s="1">
        <v>1.07463181779696E-2</v>
      </c>
      <c r="N198" s="1">
        <v>1.8034312101288801E-2</v>
      </c>
      <c r="O198" s="1">
        <f t="shared" ref="O198:O261" si="28">AVERAGE(K198:N198)</f>
        <v>1.5790690673746575E-2</v>
      </c>
      <c r="P198" s="1">
        <f t="shared" ref="P198:P261" si="29">0.05*STDEV(K198:N198)+1.39*STDEV(K198:N198)/(SQRT(COUNT(K198:N198)-1))</f>
        <v>2.9619202894773894E-3</v>
      </c>
      <c r="R198" s="1"/>
      <c r="S198" s="1">
        <v>2.4156074999999999E-2</v>
      </c>
      <c r="T198" s="1">
        <v>4.379801E-3</v>
      </c>
      <c r="U198" s="1">
        <v>-3.8294584E-2</v>
      </c>
      <c r="V198" s="1">
        <v>4.6757634999999999E-2</v>
      </c>
      <c r="W198" s="1">
        <f t="shared" ref="W198:W261" si="30">AVERAGE(S198:V198)</f>
        <v>9.2497317500000002E-3</v>
      </c>
      <c r="X198" s="1">
        <f t="shared" ref="X198:X261" si="31">0.01*W198+2*STDEV(S198:V198)/(SQRT(COUNT(S198:V198)-1))</f>
        <v>4.1796321074740378E-2</v>
      </c>
      <c r="Y198" s="1"/>
      <c r="Z198" s="1">
        <v>2.8786850789560399E-2</v>
      </c>
      <c r="AA198" s="1">
        <v>1.9718580677050901E-2</v>
      </c>
      <c r="AB198" s="1">
        <v>1.0451124330161999E-2</v>
      </c>
      <c r="AC198" s="1">
        <v>1.6359100198122398E-2</v>
      </c>
      <c r="AD198" s="1">
        <f t="shared" ref="AD198:AD261" si="32">AVERAGE(Z198:AC198)</f>
        <v>1.8828913998723926E-2</v>
      </c>
      <c r="AE198" s="1">
        <f t="shared" ref="AE198:AE261" si="33">0.05*STDEV(Z198:AC198)+1.39*STDEV(Z198:AC198)/(SQRT(COUNT(Z198:AC198)-1))</f>
        <v>6.534220713680915E-3</v>
      </c>
    </row>
    <row r="199" spans="3:31" x14ac:dyDescent="0.25">
      <c r="C199" s="1">
        <f t="shared" ref="C199:C262" si="34">C198+0.01</f>
        <v>1.9400000000000015</v>
      </c>
      <c r="D199" s="1">
        <v>2.5864489000000001E-2</v>
      </c>
      <c r="E199" s="1">
        <v>4.5504625999999999E-2</v>
      </c>
      <c r="F199" s="1">
        <v>4.1140920999999997E-2</v>
      </c>
      <c r="G199" s="1">
        <v>6.1435363999999999E-3</v>
      </c>
      <c r="H199" s="1">
        <f t="shared" si="27"/>
        <v>2.9663393099999998E-2</v>
      </c>
      <c r="I199" s="1">
        <f t="shared" ref="I199:I262" si="35">0.01*H199+2*STDEV(D199:G199)/(SQRT(COUNT(D199:G199)-1))</f>
        <v>2.0847855987519634E-2</v>
      </c>
      <c r="J199" s="1"/>
      <c r="K199" s="1">
        <v>1.61561236469113E-2</v>
      </c>
      <c r="L199" s="1">
        <v>1.8109370457328199E-2</v>
      </c>
      <c r="M199" s="1">
        <v>1.07051629871842E-2</v>
      </c>
      <c r="N199" s="1">
        <v>1.7736186797484899E-2</v>
      </c>
      <c r="O199" s="1">
        <f t="shared" si="28"/>
        <v>1.5676710972227149E-2</v>
      </c>
      <c r="P199" s="1">
        <f t="shared" si="29"/>
        <v>2.9162806187092659E-3</v>
      </c>
      <c r="R199" s="1"/>
      <c r="S199" s="1">
        <v>2.4161342999999998E-2</v>
      </c>
      <c r="T199" s="1">
        <v>4.1943537000000003E-3</v>
      </c>
      <c r="U199" s="1">
        <v>-3.8309983999999998E-2</v>
      </c>
      <c r="V199" s="1">
        <v>4.6719748999999998E-2</v>
      </c>
      <c r="W199" s="1">
        <f t="shared" si="30"/>
        <v>9.1913654250000004E-3</v>
      </c>
      <c r="X199" s="1">
        <f t="shared" si="31"/>
        <v>4.179897740834896E-2</v>
      </c>
      <c r="Y199" s="1"/>
      <c r="Z199" s="1">
        <v>2.8837466053634998E-2</v>
      </c>
      <c r="AA199" s="1">
        <v>1.9461316581330199E-2</v>
      </c>
      <c r="AB199" s="1">
        <v>1.0426662419509999E-2</v>
      </c>
      <c r="AC199" s="1">
        <v>1.62754561745172E-2</v>
      </c>
      <c r="AD199" s="1">
        <f t="shared" si="32"/>
        <v>1.8750225307248097E-2</v>
      </c>
      <c r="AE199" s="1">
        <f t="shared" si="33"/>
        <v>6.5605823292562999E-3</v>
      </c>
    </row>
    <row r="200" spans="3:31" x14ac:dyDescent="0.25">
      <c r="C200" s="1">
        <f t="shared" si="34"/>
        <v>1.9500000000000015</v>
      </c>
      <c r="D200" s="1">
        <v>2.566761E-2</v>
      </c>
      <c r="E200" s="1">
        <v>4.5601740000000002E-2</v>
      </c>
      <c r="F200" s="1">
        <v>4.1070036999999997E-2</v>
      </c>
      <c r="G200" s="1">
        <v>6.0151060999999997E-3</v>
      </c>
      <c r="H200" s="1">
        <f t="shared" si="27"/>
        <v>2.9588623275000003E-2</v>
      </c>
      <c r="I200" s="1">
        <f t="shared" si="35"/>
        <v>2.0944564699753792E-2</v>
      </c>
      <c r="J200" s="1"/>
      <c r="K200" s="1">
        <v>1.60273038533165E-2</v>
      </c>
      <c r="L200" s="1">
        <v>1.8150765004265101E-2</v>
      </c>
      <c r="M200" s="1">
        <v>1.07351599102043E-2</v>
      </c>
      <c r="N200" s="1">
        <v>1.74246942816405E-2</v>
      </c>
      <c r="O200" s="1">
        <f t="shared" si="28"/>
        <v>1.5584480762356601E-2</v>
      </c>
      <c r="P200" s="1">
        <f t="shared" si="29"/>
        <v>2.8566399891764151E-3</v>
      </c>
      <c r="R200" s="1"/>
      <c r="S200" s="1">
        <v>2.4133971000000001E-2</v>
      </c>
      <c r="T200" s="1">
        <v>4.1480631999999996E-3</v>
      </c>
      <c r="U200" s="1">
        <v>-3.8374268000000003E-2</v>
      </c>
      <c r="V200" s="1">
        <v>4.6617378000000001E-2</v>
      </c>
      <c r="W200" s="1">
        <f t="shared" si="30"/>
        <v>9.1312860499999995E-3</v>
      </c>
      <c r="X200" s="1">
        <f t="shared" si="31"/>
        <v>4.1788090359023235E-2</v>
      </c>
      <c r="Y200" s="1"/>
      <c r="Z200" s="1">
        <v>2.8944202127050799E-2</v>
      </c>
      <c r="AA200" s="1">
        <v>1.9228912806514901E-2</v>
      </c>
      <c r="AB200" s="1">
        <v>1.03199738883261E-2</v>
      </c>
      <c r="AC200" s="1">
        <v>1.61885285617396E-2</v>
      </c>
      <c r="AD200" s="1">
        <f t="shared" si="32"/>
        <v>1.8670404345907853E-2</v>
      </c>
      <c r="AE200" s="1">
        <f t="shared" si="33"/>
        <v>6.6356313917989287E-3</v>
      </c>
    </row>
    <row r="201" spans="3:31" x14ac:dyDescent="0.25">
      <c r="C201" s="1">
        <f t="shared" si="34"/>
        <v>1.9600000000000015</v>
      </c>
      <c r="D201" s="1">
        <v>2.5422699999999999E-2</v>
      </c>
      <c r="E201" s="1">
        <v>4.5631974999999998E-2</v>
      </c>
      <c r="F201" s="1">
        <v>4.0967755000000002E-2</v>
      </c>
      <c r="G201" s="1">
        <v>5.9647876999999998E-3</v>
      </c>
      <c r="H201" s="1">
        <f t="shared" si="27"/>
        <v>2.9496804425000002E-2</v>
      </c>
      <c r="I201" s="1">
        <f t="shared" si="35"/>
        <v>2.0975399746061715E-2</v>
      </c>
      <c r="J201" s="1"/>
      <c r="K201" s="1">
        <v>1.5934884797500201E-2</v>
      </c>
      <c r="L201" s="1">
        <v>1.8135368098643599E-2</v>
      </c>
      <c r="M201" s="1">
        <v>1.0717330395225801E-2</v>
      </c>
      <c r="N201" s="1">
        <v>1.7128086793318301E-2</v>
      </c>
      <c r="O201" s="1">
        <f t="shared" si="28"/>
        <v>1.5478917521171975E-2</v>
      </c>
      <c r="P201" s="1">
        <f t="shared" si="29"/>
        <v>2.8127505069053507E-3</v>
      </c>
      <c r="R201" s="1"/>
      <c r="S201" s="1">
        <v>2.4117738E-2</v>
      </c>
      <c r="T201" s="1">
        <v>4.0827355999999999E-3</v>
      </c>
      <c r="U201" s="1">
        <v>-3.8367234E-2</v>
      </c>
      <c r="V201" s="1">
        <v>4.6552903999999999E-2</v>
      </c>
      <c r="W201" s="1">
        <f t="shared" si="30"/>
        <v>9.0965358999999992E-3</v>
      </c>
      <c r="X201" s="1">
        <f t="shared" si="31"/>
        <v>4.1759304900565439E-2</v>
      </c>
      <c r="Y201" s="1"/>
      <c r="Z201" s="1">
        <v>2.9127885924200701E-2</v>
      </c>
      <c r="AA201" s="1">
        <v>1.9117273321259599E-2</v>
      </c>
      <c r="AB201" s="1">
        <v>1.0381023565411301E-2</v>
      </c>
      <c r="AC201" s="1">
        <v>1.6104770616381801E-2</v>
      </c>
      <c r="AD201" s="1">
        <f t="shared" si="32"/>
        <v>1.8682738356813351E-2</v>
      </c>
      <c r="AE201" s="1">
        <f t="shared" si="33"/>
        <v>6.6920187983209719E-3</v>
      </c>
    </row>
    <row r="202" spans="3:31" x14ac:dyDescent="0.25">
      <c r="C202" s="1">
        <f t="shared" si="34"/>
        <v>1.9700000000000015</v>
      </c>
      <c r="D202" s="1">
        <v>2.5241006E-2</v>
      </c>
      <c r="E202" s="1">
        <v>4.5593433000000003E-2</v>
      </c>
      <c r="F202" s="1">
        <v>4.087346E-2</v>
      </c>
      <c r="G202" s="1">
        <v>5.9352828999999999E-3</v>
      </c>
      <c r="H202" s="1">
        <f t="shared" si="27"/>
        <v>2.9410795475000001E-2</v>
      </c>
      <c r="I202" s="1">
        <f t="shared" si="35"/>
        <v>2.0968915708288929E-2</v>
      </c>
      <c r="J202" s="1"/>
      <c r="K202" s="1">
        <v>1.5808286329065498E-2</v>
      </c>
      <c r="L202" s="1">
        <v>1.8113836370256799E-2</v>
      </c>
      <c r="M202" s="1">
        <v>1.0710021140149E-2</v>
      </c>
      <c r="N202" s="1">
        <v>1.68524847494506E-2</v>
      </c>
      <c r="O202" s="1">
        <f t="shared" si="28"/>
        <v>1.5371157147230474E-2</v>
      </c>
      <c r="P202" s="1">
        <f t="shared" si="29"/>
        <v>2.7683351525807512E-3</v>
      </c>
      <c r="R202" s="1"/>
      <c r="S202" s="1">
        <v>2.4094371E-2</v>
      </c>
      <c r="T202" s="1">
        <v>4.0860013000000002E-3</v>
      </c>
      <c r="U202" s="1">
        <v>-3.8383022000000003E-2</v>
      </c>
      <c r="V202" s="1">
        <v>4.6408240000000003E-2</v>
      </c>
      <c r="W202" s="1">
        <f t="shared" si="30"/>
        <v>9.051397575E-3</v>
      </c>
      <c r="X202" s="1">
        <f t="shared" si="31"/>
        <v>4.1705169759587955E-2</v>
      </c>
      <c r="Y202" s="1"/>
      <c r="Z202" s="1">
        <v>2.9342261807840098E-2</v>
      </c>
      <c r="AA202" s="1">
        <v>1.9123255785280801E-2</v>
      </c>
      <c r="AB202" s="1">
        <v>1.0406276325331599E-2</v>
      </c>
      <c r="AC202" s="1">
        <v>1.6026911577760001E-2</v>
      </c>
      <c r="AD202" s="1">
        <f t="shared" si="32"/>
        <v>1.8724676374053124E-2</v>
      </c>
      <c r="AE202" s="1">
        <f t="shared" si="33"/>
        <v>6.7731862120945403E-3</v>
      </c>
    </row>
    <row r="203" spans="3:31" x14ac:dyDescent="0.25">
      <c r="C203" s="1">
        <f t="shared" si="34"/>
        <v>1.9800000000000015</v>
      </c>
      <c r="D203" s="1">
        <v>2.4996681E-2</v>
      </c>
      <c r="E203" s="1">
        <v>4.5519433999999998E-2</v>
      </c>
      <c r="F203" s="1">
        <v>4.0704287999999998E-2</v>
      </c>
      <c r="G203" s="1">
        <v>5.8223846999999997E-3</v>
      </c>
      <c r="H203" s="1">
        <f t="shared" si="27"/>
        <v>2.9260696924999999E-2</v>
      </c>
      <c r="I203" s="1">
        <f t="shared" si="35"/>
        <v>2.0979034293368008E-2</v>
      </c>
      <c r="J203" s="1"/>
      <c r="K203" s="1">
        <v>1.5744027149985702E-2</v>
      </c>
      <c r="L203" s="1">
        <v>1.80759419781494E-2</v>
      </c>
      <c r="M203" s="1">
        <v>1.07247515963413E-2</v>
      </c>
      <c r="N203" s="1">
        <v>1.6584187861558498E-2</v>
      </c>
      <c r="O203" s="1">
        <f t="shared" si="28"/>
        <v>1.5282227146508726E-2</v>
      </c>
      <c r="P203" s="1">
        <f t="shared" si="29"/>
        <v>2.7175454423042727E-3</v>
      </c>
      <c r="R203" s="1"/>
      <c r="S203" s="1">
        <v>2.4041109000000001E-2</v>
      </c>
      <c r="T203" s="1">
        <v>3.9713335999999998E-3</v>
      </c>
      <c r="U203" s="1">
        <v>-3.8369093E-2</v>
      </c>
      <c r="V203" s="1">
        <v>4.6322197000000002E-2</v>
      </c>
      <c r="W203" s="1">
        <f t="shared" si="30"/>
        <v>8.9913866500000005E-3</v>
      </c>
      <c r="X203" s="1">
        <f t="shared" si="31"/>
        <v>4.1660734345948136E-2</v>
      </c>
      <c r="Y203" s="1"/>
      <c r="Z203" s="1">
        <v>2.9625737460216701E-2</v>
      </c>
      <c r="AA203" s="1">
        <v>1.9112766725886399E-2</v>
      </c>
      <c r="AB203" s="1">
        <v>1.05008402436446E-2</v>
      </c>
      <c r="AC203" s="1">
        <v>1.5968584165987801E-2</v>
      </c>
      <c r="AD203" s="1">
        <f t="shared" si="32"/>
        <v>1.8801982148933874E-2</v>
      </c>
      <c r="AE203" s="1">
        <f t="shared" si="33"/>
        <v>6.8588742921376136E-3</v>
      </c>
    </row>
    <row r="204" spans="3:31" x14ac:dyDescent="0.25">
      <c r="C204" s="1">
        <f t="shared" si="34"/>
        <v>1.9900000000000015</v>
      </c>
      <c r="D204" s="1">
        <v>2.4748712999999999E-2</v>
      </c>
      <c r="E204" s="1">
        <v>4.5501668000000002E-2</v>
      </c>
      <c r="F204" s="1">
        <v>4.0500413999999998E-2</v>
      </c>
      <c r="G204" s="1">
        <v>5.7239272000000002E-3</v>
      </c>
      <c r="H204" s="1">
        <f t="shared" si="27"/>
        <v>2.9118680550000001E-2</v>
      </c>
      <c r="I204" s="1">
        <f t="shared" si="35"/>
        <v>2.0993921298090811E-2</v>
      </c>
      <c r="J204" s="1"/>
      <c r="K204" s="1">
        <v>1.5693591356610501E-2</v>
      </c>
      <c r="L204" s="1">
        <v>1.81203603170314E-2</v>
      </c>
      <c r="M204" s="1">
        <v>1.08029129493258E-2</v>
      </c>
      <c r="N204" s="1">
        <v>1.6289928839913301E-2</v>
      </c>
      <c r="O204" s="1">
        <f t="shared" si="28"/>
        <v>1.522669836572025E-2</v>
      </c>
      <c r="P204" s="1">
        <f t="shared" si="29"/>
        <v>2.6638756071655418E-3</v>
      </c>
      <c r="R204" s="1"/>
      <c r="S204" s="1">
        <v>2.3928337000000001E-2</v>
      </c>
      <c r="T204" s="1">
        <v>3.8944329000000001E-3</v>
      </c>
      <c r="U204" s="1">
        <v>-3.8400963000000003E-2</v>
      </c>
      <c r="V204" s="1">
        <v>4.6180121999999997E-2</v>
      </c>
      <c r="W204" s="1">
        <f t="shared" si="30"/>
        <v>8.900482224999999E-3</v>
      </c>
      <c r="X204" s="1">
        <f t="shared" si="31"/>
        <v>4.160524106308186E-2</v>
      </c>
      <c r="Y204" s="1"/>
      <c r="Z204" s="1">
        <v>2.98339660244437E-2</v>
      </c>
      <c r="AA204" s="1">
        <v>1.8988313026670998E-2</v>
      </c>
      <c r="AB204" s="1">
        <v>1.0538410685138999E-2</v>
      </c>
      <c r="AC204" s="1">
        <v>1.59102704491874E-2</v>
      </c>
      <c r="AD204" s="1">
        <f t="shared" si="32"/>
        <v>1.8817740046360276E-2</v>
      </c>
      <c r="AE204" s="1">
        <f t="shared" si="33"/>
        <v>6.9326450669050035E-3</v>
      </c>
    </row>
    <row r="205" spans="3:31" x14ac:dyDescent="0.25">
      <c r="C205" s="1">
        <f t="shared" si="34"/>
        <v>2.0000000000000013</v>
      </c>
      <c r="D205" s="1">
        <v>2.4521679000000001E-2</v>
      </c>
      <c r="E205" s="1">
        <v>4.5434356000000002E-2</v>
      </c>
      <c r="F205" s="1">
        <v>4.0219805999999997E-2</v>
      </c>
      <c r="G205" s="1">
        <v>5.6482833000000001E-3</v>
      </c>
      <c r="H205" s="1">
        <f t="shared" si="27"/>
        <v>2.8956031074999999E-2</v>
      </c>
      <c r="I205" s="1">
        <f t="shared" si="35"/>
        <v>2.0959693380934018E-2</v>
      </c>
      <c r="J205" s="1"/>
      <c r="K205" s="1">
        <v>1.5733906178016399E-2</v>
      </c>
      <c r="L205" s="1">
        <v>1.80894684388949E-2</v>
      </c>
      <c r="M205" s="1">
        <v>1.08703144248716E-2</v>
      </c>
      <c r="N205" s="1">
        <v>1.5919692961935E-2</v>
      </c>
      <c r="O205" s="1">
        <f t="shared" si="28"/>
        <v>1.5153345500929477E-2</v>
      </c>
      <c r="P205" s="1">
        <f t="shared" si="29"/>
        <v>2.5993383599957269E-3</v>
      </c>
      <c r="R205" s="1"/>
      <c r="S205" s="1">
        <v>2.3832768000000001E-2</v>
      </c>
      <c r="T205" s="1">
        <v>3.863479E-3</v>
      </c>
      <c r="U205" s="1">
        <v>-3.8418769999999998E-2</v>
      </c>
      <c r="V205" s="1">
        <v>4.6097382999999999E-2</v>
      </c>
      <c r="W205" s="1">
        <f t="shared" si="30"/>
        <v>8.8437150000000003E-3</v>
      </c>
      <c r="X205" s="1">
        <f t="shared" si="31"/>
        <v>4.1566960258187263E-2</v>
      </c>
      <c r="Y205" s="1"/>
      <c r="Z205" s="1">
        <v>3.01286797654764E-2</v>
      </c>
      <c r="AA205" s="1">
        <v>1.8813342395161199E-2</v>
      </c>
      <c r="AB205" s="1">
        <v>1.06303054203982E-2</v>
      </c>
      <c r="AC205" s="1">
        <v>1.58863956161941E-2</v>
      </c>
      <c r="AD205" s="1">
        <f t="shared" si="32"/>
        <v>1.8864680799307476E-2</v>
      </c>
      <c r="AE205" s="1">
        <f t="shared" si="33"/>
        <v>7.0223698892376181E-3</v>
      </c>
    </row>
    <row r="206" spans="3:31" x14ac:dyDescent="0.25">
      <c r="C206" s="1">
        <f t="shared" si="34"/>
        <v>2.0100000000000011</v>
      </c>
      <c r="D206" s="1">
        <v>2.4351284000000001E-2</v>
      </c>
      <c r="E206" s="1">
        <v>4.5536935000000001E-2</v>
      </c>
      <c r="F206" s="1">
        <v>3.9975528000000003E-2</v>
      </c>
      <c r="G206" s="1">
        <v>5.5732838999999999E-3</v>
      </c>
      <c r="H206" s="1">
        <f t="shared" si="27"/>
        <v>2.8859257725000004E-2</v>
      </c>
      <c r="I206" s="1">
        <f t="shared" si="35"/>
        <v>2.0990442072723419E-2</v>
      </c>
      <c r="J206" s="1"/>
      <c r="K206" s="1">
        <v>1.5740797579807401E-2</v>
      </c>
      <c r="L206" s="1">
        <v>1.8168332232230199E-2</v>
      </c>
      <c r="M206" s="1">
        <v>1.0904784837103901E-2</v>
      </c>
      <c r="N206" s="1">
        <v>1.5631402991696301E-2</v>
      </c>
      <c r="O206" s="1">
        <f t="shared" si="28"/>
        <v>1.5111329410209449E-2</v>
      </c>
      <c r="P206" s="1">
        <f t="shared" si="29"/>
        <v>2.5908187542328207E-3</v>
      </c>
      <c r="R206" s="1"/>
      <c r="S206" s="1">
        <v>2.3629549999999999E-2</v>
      </c>
      <c r="T206" s="1">
        <v>3.7021781E-3</v>
      </c>
      <c r="U206" s="1">
        <v>-3.8455080000000003E-2</v>
      </c>
      <c r="V206" s="1">
        <v>4.5970730000000001E-2</v>
      </c>
      <c r="W206" s="1">
        <f t="shared" si="30"/>
        <v>8.7118445249999999E-3</v>
      </c>
      <c r="X206" s="1">
        <f t="shared" si="31"/>
        <v>4.1509484976253681E-2</v>
      </c>
      <c r="Y206" s="1"/>
      <c r="Z206" s="1">
        <v>3.04263141250883E-2</v>
      </c>
      <c r="AA206" s="1">
        <v>1.8713788489537898E-2</v>
      </c>
      <c r="AB206" s="1">
        <v>1.07489082598504E-2</v>
      </c>
      <c r="AC206" s="1">
        <v>1.58696022259503E-2</v>
      </c>
      <c r="AD206" s="1">
        <f t="shared" si="32"/>
        <v>1.8939653275106726E-2</v>
      </c>
      <c r="AE206" s="1">
        <f t="shared" si="33"/>
        <v>7.1072832480057694E-3</v>
      </c>
    </row>
    <row r="207" spans="3:31" x14ac:dyDescent="0.25">
      <c r="C207" s="1">
        <f t="shared" si="34"/>
        <v>2.0200000000000009</v>
      </c>
      <c r="D207" s="1">
        <v>2.4192491999999999E-2</v>
      </c>
      <c r="E207" s="1">
        <v>4.5577273000000001E-2</v>
      </c>
      <c r="F207" s="1">
        <v>3.9711937000000003E-2</v>
      </c>
      <c r="G207" s="1">
        <v>5.4927878000000001E-3</v>
      </c>
      <c r="H207" s="1">
        <f t="shared" si="27"/>
        <v>2.8743622449999999E-2</v>
      </c>
      <c r="I207" s="1">
        <f t="shared" si="35"/>
        <v>2.0996959693472383E-2</v>
      </c>
      <c r="J207" s="1"/>
      <c r="K207" s="1">
        <v>1.5768588422193398E-2</v>
      </c>
      <c r="L207" s="1">
        <v>1.8185988758333299E-2</v>
      </c>
      <c r="M207" s="1">
        <v>1.08833477935161E-2</v>
      </c>
      <c r="N207" s="1">
        <v>1.5374935943783301E-2</v>
      </c>
      <c r="O207" s="1">
        <f t="shared" si="28"/>
        <v>1.5053215229456525E-2</v>
      </c>
      <c r="P207" s="1">
        <f t="shared" si="29"/>
        <v>2.5959723226771482E-3</v>
      </c>
      <c r="R207" s="1"/>
      <c r="S207" s="1">
        <v>2.3370905000000001E-2</v>
      </c>
      <c r="T207" s="1">
        <v>3.5733483000000002E-3</v>
      </c>
      <c r="U207" s="1">
        <v>-3.8471445E-2</v>
      </c>
      <c r="V207" s="1">
        <v>4.5932502E-2</v>
      </c>
      <c r="W207" s="1">
        <f t="shared" si="30"/>
        <v>8.6013275750000014E-3</v>
      </c>
      <c r="X207" s="1">
        <f t="shared" si="31"/>
        <v>4.1467079771594292E-2</v>
      </c>
      <c r="Y207" s="1"/>
      <c r="Z207" s="1">
        <v>3.08691471870845E-2</v>
      </c>
      <c r="AA207" s="1">
        <v>1.8692235010647599E-2</v>
      </c>
      <c r="AB207" s="1">
        <v>1.08912334736421E-2</v>
      </c>
      <c r="AC207" s="1">
        <v>1.5840160286275301E-2</v>
      </c>
      <c r="AD207" s="1">
        <f t="shared" si="32"/>
        <v>1.9073193989412374E-2</v>
      </c>
      <c r="AE207" s="1">
        <f t="shared" si="33"/>
        <v>7.245333998719683E-3</v>
      </c>
    </row>
    <row r="208" spans="3:31" x14ac:dyDescent="0.25">
      <c r="C208" s="1">
        <f t="shared" si="34"/>
        <v>2.0300000000000007</v>
      </c>
      <c r="D208" s="1">
        <v>2.4007793999999999E-2</v>
      </c>
      <c r="E208" s="1">
        <v>4.5643307000000001E-2</v>
      </c>
      <c r="F208" s="1">
        <v>3.9463148000000003E-2</v>
      </c>
      <c r="G208" s="1">
        <v>5.3436346000000001E-3</v>
      </c>
      <c r="H208" s="1">
        <f t="shared" si="27"/>
        <v>2.8614470899999998E-2</v>
      </c>
      <c r="I208" s="1">
        <f t="shared" si="35"/>
        <v>2.1053944013619218E-2</v>
      </c>
      <c r="J208" s="1"/>
      <c r="K208" s="1">
        <v>1.5858083650349301E-2</v>
      </c>
      <c r="L208" s="1">
        <v>1.83243212463737E-2</v>
      </c>
      <c r="M208" s="1">
        <v>1.0857836547241101E-2</v>
      </c>
      <c r="N208" s="1">
        <v>1.51492099425968E-2</v>
      </c>
      <c r="O208" s="1">
        <f t="shared" si="28"/>
        <v>1.5047362846640225E-2</v>
      </c>
      <c r="P208" s="1">
        <f t="shared" si="29"/>
        <v>2.6486730232343431E-3</v>
      </c>
      <c r="R208" s="1"/>
      <c r="S208" s="1">
        <v>2.3118913000000001E-2</v>
      </c>
      <c r="T208" s="1">
        <v>3.3579109999999999E-3</v>
      </c>
      <c r="U208" s="1">
        <v>-3.8574822000000002E-2</v>
      </c>
      <c r="V208" s="1">
        <v>4.5817892999999998E-2</v>
      </c>
      <c r="W208" s="1">
        <f t="shared" si="30"/>
        <v>8.4299737499999999E-3</v>
      </c>
      <c r="X208" s="1">
        <f t="shared" si="31"/>
        <v>4.1443421188376899E-2</v>
      </c>
      <c r="Y208" s="1"/>
      <c r="Z208" s="1">
        <v>3.1226904460884199E-2</v>
      </c>
      <c r="AA208" s="1">
        <v>1.8719164755365201E-2</v>
      </c>
      <c r="AB208" s="1">
        <v>1.0997924363889701E-2</v>
      </c>
      <c r="AC208" s="1">
        <v>1.5799455704981799E-2</v>
      </c>
      <c r="AD208" s="1">
        <f t="shared" si="32"/>
        <v>1.9185862321280226E-2</v>
      </c>
      <c r="AE208" s="1">
        <f t="shared" si="33"/>
        <v>7.3618930039801578E-3</v>
      </c>
    </row>
    <row r="209" spans="3:31" x14ac:dyDescent="0.25">
      <c r="C209" s="1">
        <f t="shared" si="34"/>
        <v>2.0400000000000005</v>
      </c>
      <c r="D209" s="1">
        <v>2.3856922999999999E-2</v>
      </c>
      <c r="E209" s="1">
        <v>4.5572355000000002E-2</v>
      </c>
      <c r="F209" s="1">
        <v>3.9229311000000003E-2</v>
      </c>
      <c r="G209" s="1">
        <v>5.2820686000000002E-3</v>
      </c>
      <c r="H209" s="1">
        <f t="shared" si="27"/>
        <v>2.8485164399999999E-2</v>
      </c>
      <c r="I209" s="1">
        <f t="shared" si="35"/>
        <v>2.1018217580991212E-2</v>
      </c>
      <c r="J209" s="1"/>
      <c r="K209" s="1">
        <v>1.6062761950310402E-2</v>
      </c>
      <c r="L209" s="1">
        <v>1.8446499428938799E-2</v>
      </c>
      <c r="M209" s="1">
        <v>1.0854437192498101E-2</v>
      </c>
      <c r="N209" s="1">
        <v>1.4960906817536101E-2</v>
      </c>
      <c r="O209" s="1">
        <f t="shared" si="28"/>
        <v>1.508115134732085E-2</v>
      </c>
      <c r="P209" s="1">
        <f t="shared" si="29"/>
        <v>2.7034643255175101E-3</v>
      </c>
      <c r="R209" s="1"/>
      <c r="S209" s="1">
        <v>2.2890633000000001E-2</v>
      </c>
      <c r="T209" s="1">
        <v>3.1732442E-3</v>
      </c>
      <c r="U209" s="1">
        <v>-3.8645219000000001E-2</v>
      </c>
      <c r="V209" s="1">
        <v>4.5720457999999999E-2</v>
      </c>
      <c r="W209" s="1">
        <f t="shared" si="30"/>
        <v>8.2847790499999997E-3</v>
      </c>
      <c r="X209" s="1">
        <f t="shared" si="31"/>
        <v>4.1412490279218936E-2</v>
      </c>
      <c r="Y209" s="1"/>
      <c r="Z209" s="1">
        <v>3.1592449148699103E-2</v>
      </c>
      <c r="AA209" s="1">
        <v>1.87094869456698E-2</v>
      </c>
      <c r="AB209" s="1">
        <v>1.1081662234735E-2</v>
      </c>
      <c r="AC209" s="1">
        <v>1.5746935277914299E-2</v>
      </c>
      <c r="AD209" s="1">
        <f t="shared" si="32"/>
        <v>1.9282633401754554E-2</v>
      </c>
      <c r="AE209" s="1">
        <f t="shared" si="33"/>
        <v>7.4907915711744863E-3</v>
      </c>
    </row>
    <row r="210" spans="3:31" x14ac:dyDescent="0.25">
      <c r="C210" s="1">
        <f t="shared" si="34"/>
        <v>2.0500000000000003</v>
      </c>
      <c r="D210" s="1">
        <v>2.3698844E-2</v>
      </c>
      <c r="E210" s="1">
        <v>4.5507080999999998E-2</v>
      </c>
      <c r="F210" s="1">
        <v>3.9027020000000003E-2</v>
      </c>
      <c r="G210" s="1">
        <v>5.1949070999999999E-3</v>
      </c>
      <c r="H210" s="1">
        <f t="shared" si="27"/>
        <v>2.8356963025000001E-2</v>
      </c>
      <c r="I210" s="1">
        <f t="shared" si="35"/>
        <v>2.1005598380458575E-2</v>
      </c>
      <c r="J210" s="1"/>
      <c r="K210" s="1">
        <v>1.62169022709205E-2</v>
      </c>
      <c r="L210" s="1">
        <v>1.8620788929148799E-2</v>
      </c>
      <c r="M210" s="1">
        <v>1.08700475206385E-2</v>
      </c>
      <c r="N210" s="1">
        <v>1.48010809915732E-2</v>
      </c>
      <c r="O210" s="1">
        <f t="shared" si="28"/>
        <v>1.5127204928070249E-2</v>
      </c>
      <c r="P210" s="1">
        <f t="shared" si="29"/>
        <v>2.767828584294094E-3</v>
      </c>
      <c r="R210" s="1"/>
      <c r="S210" s="1">
        <v>2.2639431000000002E-2</v>
      </c>
      <c r="T210" s="1">
        <v>3.0731754000000002E-3</v>
      </c>
      <c r="U210" s="1">
        <v>-3.8744929999999997E-2</v>
      </c>
      <c r="V210" s="1">
        <v>4.5659288999999999E-2</v>
      </c>
      <c r="W210" s="1">
        <f t="shared" si="30"/>
        <v>8.1567413499999998E-3</v>
      </c>
      <c r="X210" s="1">
        <f t="shared" si="31"/>
        <v>4.140306463242225E-2</v>
      </c>
      <c r="Y210" s="1"/>
      <c r="Z210" s="1">
        <v>3.1904886975630903E-2</v>
      </c>
      <c r="AA210" s="1">
        <v>1.8718413611676199E-2</v>
      </c>
      <c r="AB210" s="1">
        <v>1.1182807494528499E-2</v>
      </c>
      <c r="AC210" s="1">
        <v>1.5718143023848701E-2</v>
      </c>
      <c r="AD210" s="1">
        <f t="shared" si="32"/>
        <v>1.9381062776421074E-2</v>
      </c>
      <c r="AE210" s="1">
        <f t="shared" si="33"/>
        <v>7.5919271832510038E-3</v>
      </c>
    </row>
    <row r="211" spans="3:31" x14ac:dyDescent="0.25">
      <c r="C211" s="1">
        <f t="shared" si="34"/>
        <v>2.06</v>
      </c>
      <c r="D211" s="1">
        <v>2.3696993E-2</v>
      </c>
      <c r="E211" s="1">
        <v>4.5310438000000001E-2</v>
      </c>
      <c r="F211" s="1">
        <v>3.8798459E-2</v>
      </c>
      <c r="G211" s="1">
        <v>5.1951966999999998E-3</v>
      </c>
      <c r="H211" s="1">
        <f t="shared" si="27"/>
        <v>2.8250271675000004E-2</v>
      </c>
      <c r="I211" s="1">
        <f t="shared" si="35"/>
        <v>2.088004690343007E-2</v>
      </c>
      <c r="J211" s="1"/>
      <c r="K211" s="1">
        <v>1.6392132142128799E-2</v>
      </c>
      <c r="L211" s="1">
        <v>1.8742100814102099E-2</v>
      </c>
      <c r="M211" s="1">
        <v>1.08781996689196E-2</v>
      </c>
      <c r="N211" s="1">
        <v>1.46568184777495E-2</v>
      </c>
      <c r="O211" s="1">
        <f t="shared" si="28"/>
        <v>1.5167312775725E-2</v>
      </c>
      <c r="P211" s="1">
        <f t="shared" si="29"/>
        <v>2.8247520951304307E-3</v>
      </c>
      <c r="R211" s="1"/>
      <c r="S211" s="1">
        <v>2.2452811E-2</v>
      </c>
      <c r="T211" s="1">
        <v>2.9427557999999999E-3</v>
      </c>
      <c r="U211" s="1">
        <v>-3.8793065000000002E-2</v>
      </c>
      <c r="V211" s="1">
        <v>4.5616530000000002E-2</v>
      </c>
      <c r="W211" s="1">
        <f t="shared" si="30"/>
        <v>8.0547579499999997E-3</v>
      </c>
      <c r="X211" s="1">
        <f t="shared" si="31"/>
        <v>4.138721495793192E-2</v>
      </c>
      <c r="Y211" s="1"/>
      <c r="Z211" s="1">
        <v>3.2266335368426803E-2</v>
      </c>
      <c r="AA211" s="1">
        <v>1.86832851682361E-2</v>
      </c>
      <c r="AB211" s="1">
        <v>1.1309251385632201E-2</v>
      </c>
      <c r="AC211" s="1">
        <v>1.56807552625698E-2</v>
      </c>
      <c r="AD211" s="1">
        <f t="shared" si="32"/>
        <v>1.9484906796216225E-2</v>
      </c>
      <c r="AE211" s="1">
        <f t="shared" si="33"/>
        <v>7.7091981716420101E-3</v>
      </c>
    </row>
    <row r="212" spans="3:31" x14ac:dyDescent="0.25">
      <c r="C212" s="1">
        <f t="shared" si="34"/>
        <v>2.0699999999999998</v>
      </c>
      <c r="D212" s="1">
        <v>2.3661913E-2</v>
      </c>
      <c r="E212" s="1">
        <v>4.5218170000000002E-2</v>
      </c>
      <c r="F212" s="1">
        <v>3.8544930999999998E-2</v>
      </c>
      <c r="G212" s="1">
        <v>5.1582855999999996E-3</v>
      </c>
      <c r="H212" s="1">
        <f t="shared" si="27"/>
        <v>2.8145824900000005E-2</v>
      </c>
      <c r="I212" s="1">
        <f t="shared" si="35"/>
        <v>2.0809366665360141E-2</v>
      </c>
      <c r="J212" s="1"/>
      <c r="K212" s="1">
        <v>1.64874958105313E-2</v>
      </c>
      <c r="L212" s="1">
        <v>1.8868770815189499E-2</v>
      </c>
      <c r="M212" s="1">
        <v>1.0861771355908101E-2</v>
      </c>
      <c r="N212" s="1">
        <v>1.4539685801155101E-2</v>
      </c>
      <c r="O212" s="1">
        <f t="shared" si="28"/>
        <v>1.5189430945696001E-2</v>
      </c>
      <c r="P212" s="1">
        <f t="shared" si="29"/>
        <v>2.8857127650235505E-3</v>
      </c>
      <c r="R212" s="1"/>
      <c r="S212" s="1">
        <v>2.2206485000000002E-2</v>
      </c>
      <c r="T212" s="1">
        <v>2.8188825000000002E-3</v>
      </c>
      <c r="U212" s="1">
        <v>-3.8835770999999998E-2</v>
      </c>
      <c r="V212" s="1">
        <v>4.5567468E-2</v>
      </c>
      <c r="W212" s="1">
        <f t="shared" si="30"/>
        <v>7.9392661250000003E-3</v>
      </c>
      <c r="X212" s="1">
        <f t="shared" si="31"/>
        <v>4.1356545541560624E-2</v>
      </c>
      <c r="Y212" s="1"/>
      <c r="Z212" s="1">
        <v>3.2655318694334801E-2</v>
      </c>
      <c r="AA212" s="1">
        <v>1.8713116144299598E-2</v>
      </c>
      <c r="AB212" s="1">
        <v>1.1440154408943901E-2</v>
      </c>
      <c r="AC212" s="1">
        <v>1.56520309512388E-2</v>
      </c>
      <c r="AD212" s="1">
        <f t="shared" si="32"/>
        <v>1.9615155049704278E-2</v>
      </c>
      <c r="AE212" s="1">
        <f t="shared" si="33"/>
        <v>7.8350665266661498E-3</v>
      </c>
    </row>
    <row r="213" spans="3:31" x14ac:dyDescent="0.25">
      <c r="C213" s="1">
        <f t="shared" si="34"/>
        <v>2.0799999999999996</v>
      </c>
      <c r="D213" s="1">
        <v>2.3619002E-2</v>
      </c>
      <c r="E213" s="1">
        <v>4.5173571000000003E-2</v>
      </c>
      <c r="F213" s="1">
        <v>3.8314029999999999E-2</v>
      </c>
      <c r="G213" s="1">
        <v>5.1354822000000003E-3</v>
      </c>
      <c r="H213" s="1">
        <f t="shared" si="27"/>
        <v>2.8060521299999999E-2</v>
      </c>
      <c r="I213" s="1">
        <f t="shared" si="35"/>
        <v>2.0755798031242247E-2</v>
      </c>
      <c r="J213" s="1"/>
      <c r="K213" s="1">
        <v>1.66448102008348E-2</v>
      </c>
      <c r="L213" s="1">
        <v>1.90234453849197E-2</v>
      </c>
      <c r="M213" s="1">
        <v>1.08333596120489E-2</v>
      </c>
      <c r="N213" s="1">
        <v>1.44471974698419E-2</v>
      </c>
      <c r="O213" s="1">
        <f t="shared" si="28"/>
        <v>1.5237203166911323E-2</v>
      </c>
      <c r="P213" s="1">
        <f t="shared" si="29"/>
        <v>2.9669112057300736E-3</v>
      </c>
      <c r="R213" s="1"/>
      <c r="S213" s="1">
        <v>2.1946042999999998E-2</v>
      </c>
      <c r="T213" s="1">
        <v>2.6500022999999999E-3</v>
      </c>
      <c r="U213" s="1">
        <v>-3.8915928000000002E-2</v>
      </c>
      <c r="V213" s="1">
        <v>4.5513726999999997E-2</v>
      </c>
      <c r="W213" s="1">
        <f t="shared" si="30"/>
        <v>7.798461074999998E-3</v>
      </c>
      <c r="X213" s="1">
        <f t="shared" si="31"/>
        <v>4.1343176466606256E-2</v>
      </c>
      <c r="Y213" s="1"/>
      <c r="Z213" s="1">
        <v>3.3061928725896701E-2</v>
      </c>
      <c r="AA213" s="1">
        <v>1.8741707460171699E-2</v>
      </c>
      <c r="AB213" s="1">
        <v>1.15410713891677E-2</v>
      </c>
      <c r="AC213" s="1">
        <v>1.5622248137932501E-2</v>
      </c>
      <c r="AD213" s="1">
        <f t="shared" si="32"/>
        <v>1.974173892829215E-2</v>
      </c>
      <c r="AE213" s="1">
        <f t="shared" si="33"/>
        <v>7.9768230992130484E-3</v>
      </c>
    </row>
    <row r="214" spans="3:31" x14ac:dyDescent="0.25">
      <c r="C214" s="1">
        <f t="shared" si="34"/>
        <v>2.0899999999999994</v>
      </c>
      <c r="D214" s="1">
        <v>2.3617193000000002E-2</v>
      </c>
      <c r="E214" s="1">
        <v>4.5194643999999999E-2</v>
      </c>
      <c r="F214" s="1">
        <v>3.8127102000000003E-2</v>
      </c>
      <c r="G214" s="1">
        <v>5.1341983000000001E-3</v>
      </c>
      <c r="H214" s="1">
        <f t="shared" si="27"/>
        <v>2.8018284325000004E-2</v>
      </c>
      <c r="I214" s="1">
        <f t="shared" si="35"/>
        <v>2.0722693284016963E-2</v>
      </c>
      <c r="J214" s="1"/>
      <c r="K214" s="1">
        <v>1.6813580282087601E-2</v>
      </c>
      <c r="L214" s="1">
        <v>1.9180177470073199E-2</v>
      </c>
      <c r="M214" s="1">
        <v>1.0845726361380099E-2</v>
      </c>
      <c r="N214" s="1">
        <v>1.43706250391346E-2</v>
      </c>
      <c r="O214" s="1">
        <f t="shared" si="28"/>
        <v>1.5302527288168874E-2</v>
      </c>
      <c r="P214" s="1">
        <f t="shared" si="29"/>
        <v>3.0361639090755186E-3</v>
      </c>
      <c r="R214" s="1"/>
      <c r="S214" s="1">
        <v>2.1589325999999999E-2</v>
      </c>
      <c r="T214" s="1">
        <v>2.436335E-3</v>
      </c>
      <c r="U214" s="1">
        <v>-3.8958486000000001E-2</v>
      </c>
      <c r="V214" s="1">
        <v>4.5468867000000003E-2</v>
      </c>
      <c r="W214" s="1">
        <f t="shared" si="30"/>
        <v>7.6340105000000007E-3</v>
      </c>
      <c r="X214" s="1">
        <f t="shared" si="31"/>
        <v>4.1302565618950307E-2</v>
      </c>
      <c r="Y214" s="1"/>
      <c r="Z214" s="1">
        <v>3.3508713450822201E-2</v>
      </c>
      <c r="AA214" s="1">
        <v>1.8809615803923499E-2</v>
      </c>
      <c r="AB214" s="1">
        <v>1.16286960215589E-2</v>
      </c>
      <c r="AC214" s="1">
        <v>1.5609636586819501E-2</v>
      </c>
      <c r="AD214" s="1">
        <f t="shared" si="32"/>
        <v>1.9889165465781025E-2</v>
      </c>
      <c r="AE214" s="1">
        <f t="shared" si="33"/>
        <v>8.135578813410406E-3</v>
      </c>
    </row>
    <row r="215" spans="3:31" x14ac:dyDescent="0.25">
      <c r="C215" s="1">
        <f t="shared" si="34"/>
        <v>2.0999999999999992</v>
      </c>
      <c r="D215" s="1">
        <v>2.3707755E-2</v>
      </c>
      <c r="E215" s="1">
        <v>4.5204341000000002E-2</v>
      </c>
      <c r="F215" s="1">
        <v>3.7966172999999999E-2</v>
      </c>
      <c r="G215" s="1">
        <v>5.0583258000000001E-3</v>
      </c>
      <c r="H215" s="1">
        <f t="shared" si="27"/>
        <v>2.7984148699999999E-2</v>
      </c>
      <c r="I215" s="1">
        <f t="shared" si="35"/>
        <v>2.0720071217110763E-2</v>
      </c>
      <c r="J215" s="1"/>
      <c r="K215" s="1">
        <v>1.7004499703504899E-2</v>
      </c>
      <c r="L215" s="1">
        <v>1.94166054911303E-2</v>
      </c>
      <c r="M215" s="1">
        <v>1.0850927686129601E-2</v>
      </c>
      <c r="N215" s="1">
        <v>1.4209810169327401E-2</v>
      </c>
      <c r="O215" s="1">
        <f t="shared" si="28"/>
        <v>1.5370460762523051E-2</v>
      </c>
      <c r="P215" s="1">
        <f t="shared" si="29"/>
        <v>3.1444916450783893E-3</v>
      </c>
      <c r="R215" s="1"/>
      <c r="S215" s="1">
        <v>2.1289098999999999E-2</v>
      </c>
      <c r="T215" s="1">
        <v>2.2902088E-3</v>
      </c>
      <c r="U215" s="1">
        <v>-3.8995466999999999E-2</v>
      </c>
      <c r="V215" s="1">
        <v>4.5490902E-2</v>
      </c>
      <c r="W215" s="1">
        <f t="shared" si="30"/>
        <v>7.5186856999999996E-3</v>
      </c>
      <c r="X215" s="1">
        <f t="shared" si="31"/>
        <v>4.1292318490875807E-2</v>
      </c>
      <c r="Y215" s="1"/>
      <c r="Z215" s="1">
        <v>3.3934963809390303E-2</v>
      </c>
      <c r="AA215" s="1">
        <v>1.8904567914753999E-2</v>
      </c>
      <c r="AB215" s="1">
        <v>1.17221835320522E-2</v>
      </c>
      <c r="AC215" s="1">
        <v>1.55147433738005E-2</v>
      </c>
      <c r="AD215" s="1">
        <f t="shared" si="32"/>
        <v>2.0019114657499251E-2</v>
      </c>
      <c r="AE215" s="1">
        <f t="shared" si="33"/>
        <v>8.2950300565022006E-3</v>
      </c>
    </row>
    <row r="216" spans="3:31" x14ac:dyDescent="0.25">
      <c r="C216" s="1">
        <f t="shared" si="34"/>
        <v>2.109999999999999</v>
      </c>
      <c r="D216" s="1">
        <v>2.3780051999999999E-2</v>
      </c>
      <c r="E216" s="1">
        <v>4.5115299999999997E-2</v>
      </c>
      <c r="F216" s="1">
        <v>3.7867895999999998E-2</v>
      </c>
      <c r="G216" s="1">
        <v>5.0080512000000004E-3</v>
      </c>
      <c r="H216" s="1">
        <f t="shared" si="27"/>
        <v>2.7942824799999998E-2</v>
      </c>
      <c r="I216" s="1">
        <f t="shared" si="35"/>
        <v>2.0683496037289927E-2</v>
      </c>
      <c r="J216" s="1"/>
      <c r="K216" s="1">
        <v>1.71384748808815E-2</v>
      </c>
      <c r="L216" s="1">
        <v>1.9621045107606198E-2</v>
      </c>
      <c r="M216" s="1">
        <v>1.08411770126309E-2</v>
      </c>
      <c r="N216" s="1">
        <v>1.4101807217009699E-2</v>
      </c>
      <c r="O216" s="1">
        <f t="shared" si="28"/>
        <v>1.5425626054532075E-2</v>
      </c>
      <c r="P216" s="1">
        <f t="shared" si="29"/>
        <v>3.2390055055829142E-3</v>
      </c>
      <c r="R216" s="1"/>
      <c r="S216" s="1">
        <v>2.1096492000000001E-2</v>
      </c>
      <c r="T216" s="1">
        <v>2.1412438E-3</v>
      </c>
      <c r="U216" s="1">
        <v>-3.9000123999999997E-2</v>
      </c>
      <c r="V216" s="1">
        <v>4.5423104999999998E-2</v>
      </c>
      <c r="W216" s="1">
        <f t="shared" si="30"/>
        <v>7.415179200000001E-3</v>
      </c>
      <c r="X216" s="1">
        <f t="shared" si="31"/>
        <v>4.1245746688919206E-2</v>
      </c>
      <c r="Y216" s="1"/>
      <c r="Z216" s="1">
        <v>3.4405779096562401E-2</v>
      </c>
      <c r="AA216" s="1">
        <v>1.8979155293782999E-2</v>
      </c>
      <c r="AB216" s="1">
        <v>1.1775985281048999E-2</v>
      </c>
      <c r="AC216" s="1">
        <v>1.54728986297883E-2</v>
      </c>
      <c r="AD216" s="1">
        <f t="shared" si="32"/>
        <v>2.0158454575295675E-2</v>
      </c>
      <c r="AE216" s="1">
        <f t="shared" si="33"/>
        <v>8.4766821946231086E-3</v>
      </c>
    </row>
    <row r="217" spans="3:31" x14ac:dyDescent="0.25">
      <c r="C217" s="1">
        <f t="shared" si="34"/>
        <v>2.1199999999999988</v>
      </c>
      <c r="D217" s="1">
        <v>2.3807605999999999E-2</v>
      </c>
      <c r="E217" s="1">
        <v>4.5037262000000002E-2</v>
      </c>
      <c r="F217" s="1">
        <v>3.7760480999999999E-2</v>
      </c>
      <c r="G217" s="1">
        <v>5.0156209999999996E-3</v>
      </c>
      <c r="H217" s="1">
        <f t="shared" si="27"/>
        <v>2.79052425E-2</v>
      </c>
      <c r="I217" s="1">
        <f t="shared" si="35"/>
        <v>2.0624482873898314E-2</v>
      </c>
      <c r="J217" s="1"/>
      <c r="K217" s="1">
        <v>1.7286553961800399E-2</v>
      </c>
      <c r="L217" s="1">
        <v>1.9783539831695399E-2</v>
      </c>
      <c r="M217" s="1">
        <v>1.0818468885586499E-2</v>
      </c>
      <c r="N217" s="1">
        <v>1.3918473320453E-2</v>
      </c>
      <c r="O217" s="1">
        <f t="shared" si="28"/>
        <v>1.5451758999883823E-2</v>
      </c>
      <c r="P217" s="1">
        <f t="shared" si="29"/>
        <v>3.3364225680390116E-3</v>
      </c>
      <c r="R217" s="1"/>
      <c r="S217" s="1">
        <v>2.0948879E-2</v>
      </c>
      <c r="T217" s="1">
        <v>1.9617825999999998E-3</v>
      </c>
      <c r="U217" s="1">
        <v>-3.9081684999999998E-2</v>
      </c>
      <c r="V217" s="1">
        <v>4.5410356999999998E-2</v>
      </c>
      <c r="W217" s="1">
        <f t="shared" si="30"/>
        <v>7.3098334000000001E-3</v>
      </c>
      <c r="X217" s="1">
        <f t="shared" si="31"/>
        <v>4.1268826754903905E-2</v>
      </c>
      <c r="Y217" s="1"/>
      <c r="Z217" s="1">
        <v>3.4818086084180001E-2</v>
      </c>
      <c r="AA217" s="1">
        <v>1.9027850325188399E-2</v>
      </c>
      <c r="AB217" s="1">
        <v>1.17703595615924E-2</v>
      </c>
      <c r="AC217" s="1">
        <v>1.5370979745627801E-2</v>
      </c>
      <c r="AD217" s="1">
        <f t="shared" si="32"/>
        <v>2.0246818929147151E-2</v>
      </c>
      <c r="AE217" s="1">
        <f t="shared" si="33"/>
        <v>8.6581456225383532E-3</v>
      </c>
    </row>
    <row r="218" spans="3:31" x14ac:dyDescent="0.25">
      <c r="C218" s="1">
        <f t="shared" si="34"/>
        <v>2.1299999999999986</v>
      </c>
      <c r="D218" s="1">
        <v>2.3836959000000001E-2</v>
      </c>
      <c r="E218" s="1">
        <v>4.4930018000000002E-2</v>
      </c>
      <c r="F218" s="1">
        <v>3.7598013999999999E-2</v>
      </c>
      <c r="G218" s="1">
        <v>5.1022804999999996E-3</v>
      </c>
      <c r="H218" s="1">
        <f t="shared" si="27"/>
        <v>2.7866817875000002E-2</v>
      </c>
      <c r="I218" s="1">
        <f t="shared" si="35"/>
        <v>2.0503107750484903E-2</v>
      </c>
      <c r="J218" s="1"/>
      <c r="K218" s="1">
        <v>1.7459736203297702E-2</v>
      </c>
      <c r="L218" s="1">
        <v>1.9953268373412301E-2</v>
      </c>
      <c r="M218" s="1">
        <v>1.0818323438516899E-2</v>
      </c>
      <c r="N218" s="1">
        <v>1.3795649107015201E-2</v>
      </c>
      <c r="O218" s="1">
        <f t="shared" si="28"/>
        <v>1.5506744280560526E-2</v>
      </c>
      <c r="P218" s="1">
        <f t="shared" si="29"/>
        <v>3.4276016932509928E-3</v>
      </c>
      <c r="R218" s="1"/>
      <c r="S218" s="1">
        <v>2.0750589999999999E-2</v>
      </c>
      <c r="T218" s="1">
        <v>1.8069454E-3</v>
      </c>
      <c r="U218" s="1">
        <v>-3.9130561000000001E-2</v>
      </c>
      <c r="V218" s="1">
        <v>4.5377828000000002E-2</v>
      </c>
      <c r="W218" s="1">
        <f t="shared" si="30"/>
        <v>7.2012005999999998E-3</v>
      </c>
      <c r="X218" s="1">
        <f t="shared" si="31"/>
        <v>4.1258692457455691E-2</v>
      </c>
      <c r="Y218" s="1"/>
      <c r="Z218" s="1">
        <v>3.5226484182199598E-2</v>
      </c>
      <c r="AA218" s="1">
        <v>1.9001509402296401E-2</v>
      </c>
      <c r="AB218" s="1">
        <v>1.18105778045214E-2</v>
      </c>
      <c r="AC218" s="1">
        <v>1.52514461870706E-2</v>
      </c>
      <c r="AD218" s="1">
        <f t="shared" si="32"/>
        <v>2.0322504394021997E-2</v>
      </c>
      <c r="AE218" s="1">
        <f t="shared" si="33"/>
        <v>8.8328067066569711E-3</v>
      </c>
    </row>
    <row r="219" spans="3:31" x14ac:dyDescent="0.25">
      <c r="C219" s="1">
        <f t="shared" si="34"/>
        <v>2.1399999999999983</v>
      </c>
      <c r="D219" s="1">
        <v>2.3884397000000002E-2</v>
      </c>
      <c r="E219" s="1">
        <v>4.4839453000000001E-2</v>
      </c>
      <c r="F219" s="1">
        <v>3.7385969999999998E-2</v>
      </c>
      <c r="G219" s="1">
        <v>5.2489173000000002E-3</v>
      </c>
      <c r="H219" s="1">
        <f t="shared" si="27"/>
        <v>2.7839684324999999E-2</v>
      </c>
      <c r="I219" s="1">
        <f t="shared" si="35"/>
        <v>2.0346179290560967E-2</v>
      </c>
      <c r="J219" s="1"/>
      <c r="K219" s="1">
        <v>1.7655424773798101E-2</v>
      </c>
      <c r="L219" s="1">
        <v>2.0076520543279699E-2</v>
      </c>
      <c r="M219" s="1">
        <v>1.0876357549075E-2</v>
      </c>
      <c r="N219" s="1">
        <v>1.36564858039192E-2</v>
      </c>
      <c r="O219" s="1">
        <f t="shared" si="28"/>
        <v>1.5566197167517998E-2</v>
      </c>
      <c r="P219" s="1">
        <f t="shared" si="29"/>
        <v>3.4925277083622023E-3</v>
      </c>
      <c r="R219" s="1"/>
      <c r="S219" s="1">
        <v>2.0635402000000001E-2</v>
      </c>
      <c r="T219" s="1">
        <v>1.6404407E-3</v>
      </c>
      <c r="U219" s="1">
        <v>-3.9233349000000001E-2</v>
      </c>
      <c r="V219" s="1">
        <v>4.5404150999999997E-2</v>
      </c>
      <c r="W219" s="1">
        <f t="shared" si="30"/>
        <v>7.1116611749999989E-3</v>
      </c>
      <c r="X219" s="1">
        <f t="shared" si="31"/>
        <v>4.1312953862054795E-2</v>
      </c>
      <c r="Y219" s="1"/>
      <c r="Z219" s="1">
        <v>3.5528573019282E-2</v>
      </c>
      <c r="AA219" s="1">
        <v>1.9022784939867601E-2</v>
      </c>
      <c r="AB219" s="1">
        <v>1.1829635658220299E-2</v>
      </c>
      <c r="AC219" s="1">
        <v>1.51089665727605E-2</v>
      </c>
      <c r="AD219" s="1">
        <f t="shared" si="32"/>
        <v>2.0372490047532603E-2</v>
      </c>
      <c r="AE219" s="1">
        <f t="shared" si="33"/>
        <v>8.9712107104561907E-3</v>
      </c>
    </row>
    <row r="220" spans="3:31" x14ac:dyDescent="0.25">
      <c r="C220" s="1">
        <f t="shared" si="34"/>
        <v>2.1499999999999981</v>
      </c>
      <c r="D220" s="1">
        <v>2.3969177000000001E-2</v>
      </c>
      <c r="E220" s="1">
        <v>4.4807277999999999E-2</v>
      </c>
      <c r="F220" s="1">
        <v>3.7233601999999998E-2</v>
      </c>
      <c r="G220" s="1">
        <v>5.3612394000000004E-3</v>
      </c>
      <c r="H220" s="1">
        <f t="shared" si="27"/>
        <v>2.7842824099999997E-2</v>
      </c>
      <c r="I220" s="1">
        <f t="shared" si="35"/>
        <v>2.0238457167398163E-2</v>
      </c>
      <c r="J220" s="1"/>
      <c r="K220" s="1">
        <v>1.7920545490042902E-2</v>
      </c>
      <c r="L220" s="1">
        <v>2.0228291416054599E-2</v>
      </c>
      <c r="M220" s="1">
        <v>1.09288026742035E-2</v>
      </c>
      <c r="N220" s="1">
        <v>1.35717560218212E-2</v>
      </c>
      <c r="O220" s="1">
        <f t="shared" si="28"/>
        <v>1.5662348900530549E-2</v>
      </c>
      <c r="P220" s="1">
        <f t="shared" si="29"/>
        <v>3.5739449253722046E-3</v>
      </c>
      <c r="R220" s="1"/>
      <c r="S220" s="1">
        <v>2.0465467000000001E-2</v>
      </c>
      <c r="T220" s="1">
        <v>1.4898787000000001E-3</v>
      </c>
      <c r="U220" s="1">
        <v>-3.9271793999999999E-2</v>
      </c>
      <c r="V220" s="1">
        <v>4.5371633000000001E-2</v>
      </c>
      <c r="W220" s="1">
        <f t="shared" si="30"/>
        <v>7.0137961750000007E-3</v>
      </c>
      <c r="X220" s="1">
        <f t="shared" si="31"/>
        <v>4.1301952086261771E-2</v>
      </c>
      <c r="Y220" s="1"/>
      <c r="Z220" s="1">
        <v>3.5824184055364201E-2</v>
      </c>
      <c r="AA220" s="1">
        <v>1.9043119050244799E-2</v>
      </c>
      <c r="AB220" s="1">
        <v>1.18775476885999E-2</v>
      </c>
      <c r="AC220" s="1">
        <v>1.4971359467332E-2</v>
      </c>
      <c r="AD220" s="1">
        <f t="shared" si="32"/>
        <v>2.0429052565385224E-2</v>
      </c>
      <c r="AE220" s="1">
        <f t="shared" si="33"/>
        <v>9.1003335870140072E-3</v>
      </c>
    </row>
    <row r="221" spans="3:31" x14ac:dyDescent="0.25">
      <c r="C221" s="1">
        <f t="shared" si="34"/>
        <v>2.1599999999999979</v>
      </c>
      <c r="D221" s="1">
        <v>2.4057213000000001E-2</v>
      </c>
      <c r="E221" s="1">
        <v>4.4707134000000003E-2</v>
      </c>
      <c r="F221" s="1">
        <v>3.7173144999999998E-2</v>
      </c>
      <c r="G221" s="1">
        <v>5.4502118999999998E-3</v>
      </c>
      <c r="H221" s="1">
        <f t="shared" si="27"/>
        <v>2.7846925974999999E-2</v>
      </c>
      <c r="I221" s="1">
        <f t="shared" si="35"/>
        <v>2.0135958210758809E-2</v>
      </c>
      <c r="J221" s="1"/>
      <c r="K221" s="1">
        <v>1.82113162132337E-2</v>
      </c>
      <c r="L221" s="1">
        <v>2.0381065860629301E-2</v>
      </c>
      <c r="M221" s="1">
        <v>1.0995591655093E-2</v>
      </c>
      <c r="N221" s="1">
        <v>1.35017007235764E-2</v>
      </c>
      <c r="O221" s="1">
        <f t="shared" si="28"/>
        <v>1.57724186131331E-2</v>
      </c>
      <c r="P221" s="1">
        <f t="shared" si="29"/>
        <v>3.6556339242589087E-3</v>
      </c>
      <c r="R221" s="1"/>
      <c r="S221" s="1">
        <v>2.0388221000000002E-2</v>
      </c>
      <c r="T221" s="1">
        <v>1.3142431999999999E-3</v>
      </c>
      <c r="U221" s="1">
        <v>-3.9313853000000003E-2</v>
      </c>
      <c r="V221" s="1">
        <v>4.5344528000000002E-2</v>
      </c>
      <c r="W221" s="1">
        <f t="shared" si="30"/>
        <v>6.9332847999999999E-3</v>
      </c>
      <c r="X221" s="1">
        <f t="shared" si="31"/>
        <v>4.1310252632496332E-2</v>
      </c>
      <c r="Y221" s="1"/>
      <c r="Z221" s="1">
        <v>3.6026207020785697E-2</v>
      </c>
      <c r="AA221" s="1">
        <v>1.9082876178804799E-2</v>
      </c>
      <c r="AB221" s="1">
        <v>1.1878294527988E-2</v>
      </c>
      <c r="AC221" s="1">
        <v>1.48348078405617E-2</v>
      </c>
      <c r="AD221" s="1">
        <f t="shared" si="32"/>
        <v>2.0455546392035048E-2</v>
      </c>
      <c r="AE221" s="1">
        <f t="shared" si="33"/>
        <v>9.2015450543074442E-3</v>
      </c>
    </row>
    <row r="222" spans="3:31" x14ac:dyDescent="0.25">
      <c r="C222" s="1">
        <f t="shared" si="34"/>
        <v>2.1699999999999977</v>
      </c>
      <c r="D222" s="1">
        <v>2.411104E-2</v>
      </c>
      <c r="E222" s="1">
        <v>4.4593405000000003E-2</v>
      </c>
      <c r="F222" s="1">
        <v>3.7153869999999999E-2</v>
      </c>
      <c r="G222" s="1">
        <v>5.5208560000000002E-3</v>
      </c>
      <c r="H222" s="1">
        <f t="shared" si="27"/>
        <v>2.7844792750000003E-2</v>
      </c>
      <c r="I222" s="1">
        <f t="shared" si="35"/>
        <v>2.0049065780639204E-2</v>
      </c>
      <c r="J222" s="1"/>
      <c r="K222" s="1">
        <v>1.8449955623432698E-2</v>
      </c>
      <c r="L222" s="1">
        <v>2.05406475943005E-2</v>
      </c>
      <c r="M222" s="1">
        <v>1.1051188687333501E-2</v>
      </c>
      <c r="N222" s="1">
        <v>1.3436471459909401E-2</v>
      </c>
      <c r="O222" s="1">
        <f t="shared" si="28"/>
        <v>1.5869565841244025E-2</v>
      </c>
      <c r="P222" s="1">
        <f t="shared" si="29"/>
        <v>3.7359997083349383E-3</v>
      </c>
      <c r="R222" s="1"/>
      <c r="S222" s="1">
        <v>2.0258490000000001E-2</v>
      </c>
      <c r="T222" s="1">
        <v>1.2102567000000001E-3</v>
      </c>
      <c r="U222" s="1">
        <v>-3.9231586999999998E-2</v>
      </c>
      <c r="V222" s="1">
        <v>4.5270890000000001E-2</v>
      </c>
      <c r="W222" s="1">
        <f t="shared" si="30"/>
        <v>6.8770124250000005E-3</v>
      </c>
      <c r="X222" s="1">
        <f t="shared" si="31"/>
        <v>4.1225753269904221E-2</v>
      </c>
      <c r="Y222" s="1"/>
      <c r="Z222" s="1">
        <v>3.6199754344759499E-2</v>
      </c>
      <c r="AA222" s="1">
        <v>1.91496937570634E-2</v>
      </c>
      <c r="AB222" s="1">
        <v>1.1914207715268899E-2</v>
      </c>
      <c r="AC222" s="1">
        <v>1.46804631484777E-2</v>
      </c>
      <c r="AD222" s="1">
        <f t="shared" si="32"/>
        <v>2.0486029741392374E-2</v>
      </c>
      <c r="AE222" s="1">
        <f t="shared" si="33"/>
        <v>9.2853617487418348E-3</v>
      </c>
    </row>
    <row r="223" spans="3:31" x14ac:dyDescent="0.25">
      <c r="C223" s="1">
        <f t="shared" si="34"/>
        <v>2.1799999999999975</v>
      </c>
      <c r="D223" s="1">
        <v>2.4088364000000001E-2</v>
      </c>
      <c r="E223" s="1">
        <v>4.4377513E-2</v>
      </c>
      <c r="F223" s="1">
        <v>3.7136297999999998E-2</v>
      </c>
      <c r="G223" s="1">
        <v>5.5714203000000002E-3</v>
      </c>
      <c r="H223" s="1">
        <f t="shared" si="27"/>
        <v>2.7793398825000003E-2</v>
      </c>
      <c r="I223" s="1">
        <f t="shared" si="35"/>
        <v>1.9940263686134229E-2</v>
      </c>
      <c r="J223" s="1"/>
      <c r="K223" s="1">
        <v>1.8660118195414899E-2</v>
      </c>
      <c r="L223" s="1">
        <v>2.0647968655557101E-2</v>
      </c>
      <c r="M223" s="1">
        <v>1.1106983459737501E-2</v>
      </c>
      <c r="N223" s="1">
        <v>1.3434592464086599E-2</v>
      </c>
      <c r="O223" s="1">
        <f t="shared" si="28"/>
        <v>1.5962415693699026E-2</v>
      </c>
      <c r="P223" s="1">
        <f t="shared" si="29"/>
        <v>3.7869767401898392E-3</v>
      </c>
      <c r="R223" s="1"/>
      <c r="S223" s="1">
        <v>2.0263454E-2</v>
      </c>
      <c r="T223" s="1">
        <v>1.1208811E-3</v>
      </c>
      <c r="U223" s="1">
        <v>-3.9148993999999999E-2</v>
      </c>
      <c r="V223" s="1">
        <v>4.5321971000000003E-2</v>
      </c>
      <c r="W223" s="1">
        <f t="shared" si="30"/>
        <v>6.8893280250000005E-3</v>
      </c>
      <c r="X223" s="1">
        <f t="shared" si="31"/>
        <v>4.1212205772848509E-2</v>
      </c>
      <c r="Y223" s="1"/>
      <c r="Z223" s="1">
        <v>3.6299414668296198E-2</v>
      </c>
      <c r="AA223" s="1">
        <v>1.9226158691829299E-2</v>
      </c>
      <c r="AB223" s="1">
        <v>1.1990493743866199E-2</v>
      </c>
      <c r="AC223" s="1">
        <v>1.4504115038121801E-2</v>
      </c>
      <c r="AD223" s="1">
        <f t="shared" si="32"/>
        <v>2.0505045535528371E-2</v>
      </c>
      <c r="AE223" s="1">
        <f t="shared" si="33"/>
        <v>9.3337479058027903E-3</v>
      </c>
    </row>
    <row r="224" spans="3:31" x14ac:dyDescent="0.25">
      <c r="C224" s="1">
        <f t="shared" si="34"/>
        <v>2.1899999999999973</v>
      </c>
      <c r="D224" s="1">
        <v>2.4165526E-2</v>
      </c>
      <c r="E224" s="1">
        <v>4.4250086000000001E-2</v>
      </c>
      <c r="F224" s="1">
        <v>3.7068442E-2</v>
      </c>
      <c r="G224" s="1">
        <v>5.6600636000000001E-3</v>
      </c>
      <c r="H224" s="1">
        <f t="shared" si="27"/>
        <v>2.7786029399999999E-2</v>
      </c>
      <c r="I224" s="1">
        <f t="shared" si="35"/>
        <v>1.9827168333551047E-2</v>
      </c>
      <c r="J224" s="1"/>
      <c r="K224" s="1">
        <v>1.8859647879188798E-2</v>
      </c>
      <c r="L224" s="1">
        <v>2.0699332406136001E-2</v>
      </c>
      <c r="M224" s="1">
        <v>1.11215881781286E-2</v>
      </c>
      <c r="N224" s="1">
        <v>1.34181557877296E-2</v>
      </c>
      <c r="O224" s="1">
        <f t="shared" si="28"/>
        <v>1.602468106279575E-2</v>
      </c>
      <c r="P224" s="1">
        <f t="shared" si="29"/>
        <v>3.8354952990923429E-3</v>
      </c>
      <c r="R224" s="1"/>
      <c r="S224" s="1">
        <v>2.0302300999999998E-2</v>
      </c>
      <c r="T224" s="1">
        <v>1.0424443999999999E-3</v>
      </c>
      <c r="U224" s="1">
        <v>-3.9111882000000001E-2</v>
      </c>
      <c r="V224" s="1">
        <v>4.5351929999999999E-2</v>
      </c>
      <c r="W224" s="1">
        <f t="shared" si="30"/>
        <v>6.8961983499999987E-3</v>
      </c>
      <c r="X224" s="1">
        <f t="shared" si="31"/>
        <v>4.1216808033773915E-2</v>
      </c>
      <c r="Y224" s="1"/>
      <c r="Z224" s="1">
        <v>3.6359501286381699E-2</v>
      </c>
      <c r="AA224" s="1">
        <v>1.9288564082667398E-2</v>
      </c>
      <c r="AB224" s="1">
        <v>1.2030333881787701E-2</v>
      </c>
      <c r="AC224" s="1">
        <v>1.43315204468924E-2</v>
      </c>
      <c r="AD224" s="1">
        <f t="shared" si="32"/>
        <v>2.0502479924432299E-2</v>
      </c>
      <c r="AE224" s="1">
        <f t="shared" si="33"/>
        <v>9.3748010506584153E-3</v>
      </c>
    </row>
    <row r="225" spans="3:31" x14ac:dyDescent="0.25">
      <c r="C225" s="1">
        <f t="shared" si="34"/>
        <v>2.1999999999999971</v>
      </c>
      <c r="D225" s="1">
        <v>2.4218113999999999E-2</v>
      </c>
      <c r="E225" s="1">
        <v>4.4166688000000003E-2</v>
      </c>
      <c r="F225" s="1">
        <v>3.7044674E-2</v>
      </c>
      <c r="G225" s="1">
        <v>5.7236235999999999E-3</v>
      </c>
      <c r="H225" s="1">
        <f t="shared" si="27"/>
        <v>2.77882749E-2</v>
      </c>
      <c r="I225" s="1">
        <f t="shared" si="35"/>
        <v>1.9754686340454491E-2</v>
      </c>
      <c r="J225" s="1"/>
      <c r="K225" s="1">
        <v>1.9067486369844799E-2</v>
      </c>
      <c r="L225" s="1">
        <v>2.06455061632606E-2</v>
      </c>
      <c r="M225" s="1">
        <v>1.11637836833989E-2</v>
      </c>
      <c r="N225" s="1">
        <v>1.33992357269673E-2</v>
      </c>
      <c r="O225" s="1">
        <f t="shared" si="28"/>
        <v>1.60690029858679E-2</v>
      </c>
      <c r="P225" s="1">
        <f t="shared" si="29"/>
        <v>3.8481204523877644E-3</v>
      </c>
      <c r="R225" s="1"/>
      <c r="S225" s="1">
        <v>2.0406753E-2</v>
      </c>
      <c r="T225" s="1">
        <v>9.3097659000000005E-4</v>
      </c>
      <c r="U225" s="1">
        <v>-3.9124197999999999E-2</v>
      </c>
      <c r="V225" s="1">
        <v>4.5366234999999998E-2</v>
      </c>
      <c r="W225" s="1">
        <f t="shared" si="30"/>
        <v>6.8949416474999997E-3</v>
      </c>
      <c r="X225" s="1">
        <f t="shared" si="31"/>
        <v>4.1251143796208499E-2</v>
      </c>
      <c r="Y225" s="1"/>
      <c r="Z225" s="1">
        <v>3.6388344513602802E-2</v>
      </c>
      <c r="AA225" s="1">
        <v>1.9321568574019701E-2</v>
      </c>
      <c r="AB225" s="1">
        <v>1.20304983926799E-2</v>
      </c>
      <c r="AC225" s="1">
        <v>1.41450875356597E-2</v>
      </c>
      <c r="AD225" s="1">
        <f t="shared" si="32"/>
        <v>2.0471374753990527E-2</v>
      </c>
      <c r="AE225" s="1">
        <f t="shared" si="33"/>
        <v>9.4156141716012654E-3</v>
      </c>
    </row>
    <row r="226" spans="3:31" x14ac:dyDescent="0.25">
      <c r="C226" s="1">
        <f t="shared" si="34"/>
        <v>2.2099999999999969</v>
      </c>
      <c r="D226" s="1">
        <v>2.4333250000000001E-2</v>
      </c>
      <c r="E226" s="1">
        <v>4.4023708000000002E-2</v>
      </c>
      <c r="F226" s="1">
        <v>3.6996115000000003E-2</v>
      </c>
      <c r="G226" s="1">
        <v>5.7248370999999996E-3</v>
      </c>
      <c r="H226" s="1">
        <f t="shared" si="27"/>
        <v>2.7769477524999999E-2</v>
      </c>
      <c r="I226" s="1">
        <f t="shared" si="35"/>
        <v>1.96810699512984E-2</v>
      </c>
      <c r="J226" s="1"/>
      <c r="K226" s="1">
        <v>1.92797112003259E-2</v>
      </c>
      <c r="L226" s="1">
        <v>2.0620789123352499E-2</v>
      </c>
      <c r="M226" s="1">
        <v>1.12254132470434E-2</v>
      </c>
      <c r="N226" s="1">
        <v>1.3393022395156599E-2</v>
      </c>
      <c r="O226" s="1">
        <f t="shared" si="28"/>
        <v>1.6129733991469601E-2</v>
      </c>
      <c r="P226" s="1">
        <f t="shared" si="29"/>
        <v>3.8641335529335727E-3</v>
      </c>
      <c r="R226" s="1"/>
      <c r="S226" s="1">
        <v>2.0502645999999999E-2</v>
      </c>
      <c r="T226" s="1">
        <v>8.5261581000000005E-4</v>
      </c>
      <c r="U226" s="1">
        <v>-3.9125368000000001E-2</v>
      </c>
      <c r="V226" s="1">
        <v>4.5355990999999998E-2</v>
      </c>
      <c r="W226" s="1">
        <f t="shared" si="30"/>
        <v>6.8964712024999989E-3</v>
      </c>
      <c r="X226" s="1">
        <f t="shared" si="31"/>
        <v>4.126659424070668E-2</v>
      </c>
      <c r="Y226" s="1"/>
      <c r="Z226" s="1">
        <v>3.6433276452053201E-2</v>
      </c>
      <c r="AA226" s="1">
        <v>1.9360983353877301E-2</v>
      </c>
      <c r="AB226" s="1">
        <v>1.20858581659955E-2</v>
      </c>
      <c r="AC226" s="1">
        <v>1.39818547494333E-2</v>
      </c>
      <c r="AD226" s="1">
        <f t="shared" si="32"/>
        <v>2.0465493180339824E-2</v>
      </c>
      <c r="AE226" s="1">
        <f t="shared" si="33"/>
        <v>9.4477679432905352E-3</v>
      </c>
    </row>
    <row r="227" spans="3:31" x14ac:dyDescent="0.25">
      <c r="C227" s="1">
        <f t="shared" si="34"/>
        <v>2.2199999999999966</v>
      </c>
      <c r="D227" s="1">
        <v>2.4413772E-2</v>
      </c>
      <c r="E227" s="1">
        <v>4.3886527000000002E-2</v>
      </c>
      <c r="F227" s="1">
        <v>3.7002726999999999E-2</v>
      </c>
      <c r="G227" s="1">
        <v>5.7022300999999996E-3</v>
      </c>
      <c r="H227" s="1">
        <f t="shared" si="27"/>
        <v>2.7751314025000001E-2</v>
      </c>
      <c r="I227" s="1">
        <f t="shared" si="35"/>
        <v>1.9636519410464296E-2</v>
      </c>
      <c r="J227" s="1"/>
      <c r="K227" s="1">
        <v>1.94997812133458E-2</v>
      </c>
      <c r="L227" s="1">
        <v>2.0588393420532699E-2</v>
      </c>
      <c r="M227" s="1">
        <v>1.13047493794647E-2</v>
      </c>
      <c r="N227" s="1">
        <v>1.34198881721149E-2</v>
      </c>
      <c r="O227" s="1">
        <f t="shared" si="28"/>
        <v>1.6203203046364523E-2</v>
      </c>
      <c r="P227" s="1">
        <f t="shared" si="29"/>
        <v>3.8705584350523892E-3</v>
      </c>
      <c r="R227" s="1"/>
      <c r="S227" s="1">
        <v>2.0610901000000001E-2</v>
      </c>
      <c r="T227" s="1">
        <v>7.4345083000000004E-4</v>
      </c>
      <c r="U227" s="1">
        <v>-3.9136684999999997E-2</v>
      </c>
      <c r="V227" s="1">
        <v>4.5378967999999999E-2</v>
      </c>
      <c r="W227" s="1">
        <f t="shared" si="30"/>
        <v>6.8991587075000003E-3</v>
      </c>
      <c r="X227" s="1">
        <f t="shared" si="31"/>
        <v>4.1304894202892066E-2</v>
      </c>
      <c r="Y227" s="1"/>
      <c r="Z227" s="1">
        <v>3.6371263692578801E-2</v>
      </c>
      <c r="AA227" s="1">
        <v>1.9424038808383899E-2</v>
      </c>
      <c r="AB227" s="1">
        <v>1.2123712860458101E-2</v>
      </c>
      <c r="AC227" s="1">
        <v>1.38099189611603E-2</v>
      </c>
      <c r="AD227" s="1">
        <f t="shared" si="32"/>
        <v>2.0432233580645272E-2</v>
      </c>
      <c r="AE227" s="1">
        <f t="shared" si="33"/>
        <v>9.4414810765341209E-3</v>
      </c>
    </row>
    <row r="228" spans="3:31" x14ac:dyDescent="0.25">
      <c r="C228" s="1">
        <f t="shared" si="34"/>
        <v>2.2299999999999964</v>
      </c>
      <c r="D228" s="1">
        <v>2.4508703999999999E-2</v>
      </c>
      <c r="E228" s="1">
        <v>4.3680116999999997E-2</v>
      </c>
      <c r="F228" s="1">
        <v>3.7042565999999999E-2</v>
      </c>
      <c r="G228" s="1">
        <v>5.6643713999999998E-3</v>
      </c>
      <c r="H228" s="1">
        <f t="shared" si="27"/>
        <v>2.7723939599999997E-2</v>
      </c>
      <c r="I228" s="1">
        <f t="shared" si="35"/>
        <v>1.9580649392244555E-2</v>
      </c>
      <c r="J228" s="1"/>
      <c r="K228" s="1">
        <v>1.9708747277153601E-2</v>
      </c>
      <c r="L228" s="1">
        <v>2.0581991050390401E-2</v>
      </c>
      <c r="M228" s="1">
        <v>1.13342354561825E-2</v>
      </c>
      <c r="N228" s="1">
        <v>1.34127794582463E-2</v>
      </c>
      <c r="O228" s="1">
        <f t="shared" si="28"/>
        <v>1.6259438310493198E-2</v>
      </c>
      <c r="P228" s="1">
        <f t="shared" si="29"/>
        <v>3.9049641994162417E-3</v>
      </c>
      <c r="R228" s="1"/>
      <c r="S228" s="1">
        <v>2.0746179E-2</v>
      </c>
      <c r="T228" s="1">
        <v>7.4983505000000004E-4</v>
      </c>
      <c r="U228" s="1">
        <v>-3.9034061000000002E-2</v>
      </c>
      <c r="V228" s="1">
        <v>4.5382075000000001E-2</v>
      </c>
      <c r="W228" s="1">
        <f t="shared" si="30"/>
        <v>6.9610070125000001E-3</v>
      </c>
      <c r="X228" s="1">
        <f t="shared" si="31"/>
        <v>4.1275512401640034E-2</v>
      </c>
      <c r="Y228" s="1"/>
      <c r="Z228" s="1">
        <v>3.6255803949653803E-2</v>
      </c>
      <c r="AA228" s="1">
        <v>1.9474408299286799E-2</v>
      </c>
      <c r="AB228" s="1">
        <v>1.22285275676677E-2</v>
      </c>
      <c r="AC228" s="1">
        <v>1.37096532396483E-2</v>
      </c>
      <c r="AD228" s="1">
        <f t="shared" si="32"/>
        <v>2.0417098264064151E-2</v>
      </c>
      <c r="AE228" s="1">
        <f t="shared" si="33"/>
        <v>9.3879589005162606E-3</v>
      </c>
    </row>
    <row r="229" spans="3:31" x14ac:dyDescent="0.25">
      <c r="C229" s="1">
        <f t="shared" si="34"/>
        <v>2.2399999999999962</v>
      </c>
      <c r="D229" s="1">
        <v>2.4586818999999999E-2</v>
      </c>
      <c r="E229" s="1">
        <v>4.3565605E-2</v>
      </c>
      <c r="F229" s="1">
        <v>3.7139021000000001E-2</v>
      </c>
      <c r="G229" s="1">
        <v>5.6955544000000004E-3</v>
      </c>
      <c r="H229" s="1">
        <f t="shared" si="27"/>
        <v>2.7746749850000002E-2</v>
      </c>
      <c r="I229" s="1">
        <f t="shared" si="35"/>
        <v>1.953815076043932E-2</v>
      </c>
      <c r="J229" s="1"/>
      <c r="K229" s="1">
        <v>1.98095980319665E-2</v>
      </c>
      <c r="L229" s="1">
        <v>2.0541970961887E-2</v>
      </c>
      <c r="M229" s="1">
        <v>1.1331435906460199E-2</v>
      </c>
      <c r="N229" s="1">
        <v>1.34911549720164E-2</v>
      </c>
      <c r="O229" s="1">
        <f t="shared" si="28"/>
        <v>1.6293539968082527E-2</v>
      </c>
      <c r="P229" s="1">
        <f t="shared" si="29"/>
        <v>3.903238635204585E-3</v>
      </c>
      <c r="R229" s="1"/>
      <c r="S229" s="1">
        <v>2.0908053999999999E-2</v>
      </c>
      <c r="T229" s="1">
        <v>7.1566597999999997E-4</v>
      </c>
      <c r="U229" s="1">
        <v>-3.8912839999999997E-2</v>
      </c>
      <c r="V229" s="1">
        <v>4.5356803000000001E-2</v>
      </c>
      <c r="W229" s="1">
        <f t="shared" si="30"/>
        <v>7.0169207450000003E-3</v>
      </c>
      <c r="X229" s="1">
        <f t="shared" si="31"/>
        <v>4.123195778829445E-2</v>
      </c>
      <c r="Y229" s="1"/>
      <c r="Z229" s="1">
        <v>3.61145160988827E-2</v>
      </c>
      <c r="AA229" s="1">
        <v>1.95613558372956E-2</v>
      </c>
      <c r="AB229" s="1">
        <v>1.2293323045015301E-2</v>
      </c>
      <c r="AC229" s="1">
        <v>1.3643824373289801E-2</v>
      </c>
      <c r="AD229" s="1">
        <f t="shared" si="32"/>
        <v>2.0403254838620852E-2</v>
      </c>
      <c r="AE229" s="1">
        <f t="shared" si="33"/>
        <v>9.3260490851788842E-3</v>
      </c>
    </row>
    <row r="230" spans="3:31" x14ac:dyDescent="0.25">
      <c r="C230" s="1">
        <f t="shared" si="34"/>
        <v>2.249999999999996</v>
      </c>
      <c r="D230" s="1">
        <v>2.4717982999999999E-2</v>
      </c>
      <c r="E230" s="1">
        <v>4.3351530999999999E-2</v>
      </c>
      <c r="F230" s="1">
        <v>3.7249677000000002E-2</v>
      </c>
      <c r="G230" s="1">
        <v>5.7059255999999999E-3</v>
      </c>
      <c r="H230" s="1">
        <f t="shared" si="27"/>
        <v>2.775627915E-2</v>
      </c>
      <c r="I230" s="1">
        <f t="shared" si="35"/>
        <v>1.9469989749124197E-2</v>
      </c>
      <c r="J230" s="1"/>
      <c r="K230" s="1">
        <v>1.9887273681464101E-2</v>
      </c>
      <c r="L230" s="1">
        <v>2.0462063919581601E-2</v>
      </c>
      <c r="M230" s="1">
        <v>1.1263277817628601E-2</v>
      </c>
      <c r="N230" s="1">
        <v>1.35199856335233E-2</v>
      </c>
      <c r="O230" s="1">
        <f t="shared" si="28"/>
        <v>1.6283150263049398E-2</v>
      </c>
      <c r="P230" s="1">
        <f t="shared" si="29"/>
        <v>3.9156185443892941E-3</v>
      </c>
      <c r="R230" s="1"/>
      <c r="S230" s="1">
        <v>2.1163411E-2</v>
      </c>
      <c r="T230" s="1">
        <v>6.7051960000000005E-4</v>
      </c>
      <c r="U230" s="1">
        <v>-3.8744338000000003E-2</v>
      </c>
      <c r="V230" s="1">
        <v>4.5289651E-2</v>
      </c>
      <c r="W230" s="1">
        <f t="shared" si="30"/>
        <v>7.094810899999999E-3</v>
      </c>
      <c r="X230" s="1">
        <f t="shared" si="31"/>
        <v>4.1163096099809983E-2</v>
      </c>
      <c r="Y230" s="1"/>
      <c r="Z230" s="1">
        <v>3.5847549605849002E-2</v>
      </c>
      <c r="AA230" s="1">
        <v>1.9612358114292301E-2</v>
      </c>
      <c r="AB230" s="1">
        <v>1.24419155884356E-2</v>
      </c>
      <c r="AC230" s="1">
        <v>1.3605632006336099E-2</v>
      </c>
      <c r="AD230" s="1">
        <f t="shared" si="32"/>
        <v>2.0376863828728251E-2</v>
      </c>
      <c r="AE230" s="1">
        <f t="shared" si="33"/>
        <v>9.1916392555971595E-3</v>
      </c>
    </row>
    <row r="231" spans="3:31" x14ac:dyDescent="0.25">
      <c r="C231" s="1">
        <f t="shared" si="34"/>
        <v>2.2599999999999958</v>
      </c>
      <c r="D231" s="1">
        <v>2.4795762999999998E-2</v>
      </c>
      <c r="E231" s="1">
        <v>4.3184622999999998E-2</v>
      </c>
      <c r="F231" s="1">
        <v>3.7321761000000002E-2</v>
      </c>
      <c r="G231" s="1">
        <v>5.6885164000000004E-3</v>
      </c>
      <c r="H231" s="1">
        <f t="shared" si="27"/>
        <v>2.7747665850000002E-2</v>
      </c>
      <c r="I231" s="1">
        <f t="shared" si="35"/>
        <v>1.9429299883404288E-2</v>
      </c>
      <c r="J231" s="1"/>
      <c r="K231" s="1">
        <v>2.0118599681738202E-2</v>
      </c>
      <c r="L231" s="1">
        <v>2.0355923152117601E-2</v>
      </c>
      <c r="M231" s="1">
        <v>1.1181281516309999E-2</v>
      </c>
      <c r="N231" s="1">
        <v>1.35775081109277E-2</v>
      </c>
      <c r="O231" s="1">
        <f t="shared" si="28"/>
        <v>1.6308328115273375E-2</v>
      </c>
      <c r="P231" s="1">
        <f t="shared" si="29"/>
        <v>3.9574043800510456E-3</v>
      </c>
      <c r="R231" s="1"/>
      <c r="S231" s="1">
        <v>2.1449361E-2</v>
      </c>
      <c r="T231" s="1">
        <v>6.3519743999999997E-4</v>
      </c>
      <c r="U231" s="1">
        <v>-3.8675867000000003E-2</v>
      </c>
      <c r="V231" s="1">
        <v>4.5262851E-2</v>
      </c>
      <c r="W231" s="1">
        <f t="shared" si="30"/>
        <v>7.167885609999999E-3</v>
      </c>
      <c r="X231" s="1">
        <f t="shared" si="31"/>
        <v>4.1165136542878178E-2</v>
      </c>
      <c r="Y231" s="1"/>
      <c r="Z231" s="1">
        <v>3.5547560528215102E-2</v>
      </c>
      <c r="AA231" s="1">
        <v>1.9710615852325801E-2</v>
      </c>
      <c r="AB231" s="1">
        <v>1.2589214329157499E-2</v>
      </c>
      <c r="AC231" s="1">
        <v>1.35661377984639E-2</v>
      </c>
      <c r="AD231" s="1">
        <f t="shared" si="32"/>
        <v>2.0353382127040576E-2</v>
      </c>
      <c r="AE231" s="1">
        <f t="shared" si="33"/>
        <v>9.0439838724781334E-3</v>
      </c>
    </row>
    <row r="232" spans="3:31" x14ac:dyDescent="0.25">
      <c r="C232" s="1">
        <f t="shared" si="34"/>
        <v>2.2699999999999956</v>
      </c>
      <c r="D232" s="1">
        <v>2.4889607000000001E-2</v>
      </c>
      <c r="E232" s="1">
        <v>4.2947315E-2</v>
      </c>
      <c r="F232" s="1">
        <v>3.7382766999999997E-2</v>
      </c>
      <c r="G232" s="1">
        <v>5.7320697E-3</v>
      </c>
      <c r="H232" s="1">
        <f t="shared" si="27"/>
        <v>2.7737939674999997E-2</v>
      </c>
      <c r="I232" s="1">
        <f t="shared" si="35"/>
        <v>1.9329577920103501E-2</v>
      </c>
      <c r="J232" s="1"/>
      <c r="K232" s="1">
        <v>2.0203612170312201E-2</v>
      </c>
      <c r="L232" s="1">
        <v>2.0189266719593101E-2</v>
      </c>
      <c r="M232" s="1">
        <v>1.1131441900895199E-2</v>
      </c>
      <c r="N232" s="1">
        <v>1.36346439282068E-2</v>
      </c>
      <c r="O232" s="1">
        <f t="shared" si="28"/>
        <v>1.6289741179751824E-2</v>
      </c>
      <c r="P232" s="1">
        <f t="shared" si="29"/>
        <v>3.9432101373566373E-3</v>
      </c>
      <c r="R232" s="1"/>
      <c r="S232" s="1">
        <v>2.1790586000000001E-2</v>
      </c>
      <c r="T232" s="1">
        <v>6.1217200999999998E-4</v>
      </c>
      <c r="U232" s="1">
        <v>-3.8650915000000001E-2</v>
      </c>
      <c r="V232" s="1">
        <v>4.5218772999999997E-2</v>
      </c>
      <c r="W232" s="1">
        <f t="shared" si="30"/>
        <v>7.2426540024999988E-3</v>
      </c>
      <c r="X232" s="1">
        <f t="shared" si="31"/>
        <v>4.1190202672908127E-2</v>
      </c>
      <c r="Y232" s="1"/>
      <c r="Z232" s="1">
        <v>3.52385263342039E-2</v>
      </c>
      <c r="AA232" s="1">
        <v>1.98295617508552E-2</v>
      </c>
      <c r="AB232" s="1">
        <v>1.26330598079949E-2</v>
      </c>
      <c r="AC232" s="1">
        <v>1.3502793324243E-2</v>
      </c>
      <c r="AD232" s="1">
        <f t="shared" si="32"/>
        <v>2.0300985304324247E-2</v>
      </c>
      <c r="AE232" s="1">
        <f t="shared" si="33"/>
        <v>8.9190931388574198E-3</v>
      </c>
    </row>
    <row r="233" spans="3:31" x14ac:dyDescent="0.25">
      <c r="C233" s="1">
        <f t="shared" si="34"/>
        <v>2.2799999999999954</v>
      </c>
      <c r="D233" s="1">
        <v>2.4904118999999999E-2</v>
      </c>
      <c r="E233" s="1">
        <v>4.2790729999999999E-2</v>
      </c>
      <c r="F233" s="1">
        <v>3.7445933000000001E-2</v>
      </c>
      <c r="G233" s="1">
        <v>5.7191979000000004E-3</v>
      </c>
      <c r="H233" s="1">
        <f t="shared" si="27"/>
        <v>2.7714994975000001E-2</v>
      </c>
      <c r="I233" s="1">
        <f t="shared" si="35"/>
        <v>1.9293926801336295E-2</v>
      </c>
      <c r="J233" s="1"/>
      <c r="K233" s="1">
        <v>2.0238111647249899E-2</v>
      </c>
      <c r="L233" s="1">
        <v>2.0006317633115899E-2</v>
      </c>
      <c r="M233" s="1">
        <v>1.1103018335128801E-2</v>
      </c>
      <c r="N233" s="1">
        <v>1.3633665607193301E-2</v>
      </c>
      <c r="O233" s="1">
        <f t="shared" si="28"/>
        <v>1.6245278305671976E-2</v>
      </c>
      <c r="P233" s="1">
        <f t="shared" si="29"/>
        <v>3.9176062610946473E-3</v>
      </c>
      <c r="R233" s="1"/>
      <c r="S233" s="1">
        <v>2.2055228999999999E-2</v>
      </c>
      <c r="T233" s="1">
        <v>6.1681151000000001E-4</v>
      </c>
      <c r="U233" s="1">
        <v>-3.8631960999999999E-2</v>
      </c>
      <c r="V233" s="1">
        <v>4.5196947000000001E-2</v>
      </c>
      <c r="W233" s="1">
        <f t="shared" si="30"/>
        <v>7.3092566275E-3</v>
      </c>
      <c r="X233" s="1">
        <f t="shared" si="31"/>
        <v>4.121407014727637E-2</v>
      </c>
      <c r="Y233" s="1"/>
      <c r="Z233" s="1">
        <v>3.4969322049203201E-2</v>
      </c>
      <c r="AA233" s="1">
        <v>1.9995402495299502E-2</v>
      </c>
      <c r="AB233" s="1">
        <v>1.27204482734543E-2</v>
      </c>
      <c r="AC233" s="1">
        <v>1.35724085509804E-2</v>
      </c>
      <c r="AD233" s="1">
        <f t="shared" si="32"/>
        <v>2.0314395342234347E-2</v>
      </c>
      <c r="AE233" s="1">
        <f t="shared" si="33"/>
        <v>8.7770749255252842E-3</v>
      </c>
    </row>
    <row r="234" spans="3:31" x14ac:dyDescent="0.25">
      <c r="C234" s="1">
        <f t="shared" si="34"/>
        <v>2.2899999999999952</v>
      </c>
      <c r="D234" s="1">
        <v>2.4823792000000001E-2</v>
      </c>
      <c r="E234" s="1">
        <v>4.2613946E-2</v>
      </c>
      <c r="F234" s="1">
        <v>3.7556678000000003E-2</v>
      </c>
      <c r="G234" s="1">
        <v>5.7311412000000004E-3</v>
      </c>
      <c r="H234" s="1">
        <f t="shared" si="27"/>
        <v>2.7681389300000001E-2</v>
      </c>
      <c r="I234" s="1">
        <f t="shared" si="35"/>
        <v>1.9256122280909466E-2</v>
      </c>
      <c r="J234" s="1"/>
      <c r="K234" s="1">
        <v>2.00681002066198E-2</v>
      </c>
      <c r="L234" s="1">
        <v>1.9765388517059401E-2</v>
      </c>
      <c r="M234" s="1">
        <v>1.11175233554119E-2</v>
      </c>
      <c r="N234" s="1">
        <v>1.3655545562687299E-2</v>
      </c>
      <c r="O234" s="1">
        <f t="shared" si="28"/>
        <v>1.6151639410444601E-2</v>
      </c>
      <c r="P234" s="1">
        <f t="shared" si="29"/>
        <v>3.8116389735018989E-3</v>
      </c>
      <c r="R234" s="1"/>
      <c r="S234" s="1">
        <v>2.2315547000000002E-2</v>
      </c>
      <c r="T234" s="1">
        <v>6.2220136000000004E-4</v>
      </c>
      <c r="U234" s="1">
        <v>-3.8533822000000002E-2</v>
      </c>
      <c r="V234" s="1">
        <v>4.5154213999999998E-2</v>
      </c>
      <c r="W234" s="1">
        <f t="shared" si="30"/>
        <v>7.3895350899999997E-3</v>
      </c>
      <c r="X234" s="1">
        <f t="shared" si="31"/>
        <v>4.1190036203863821E-2</v>
      </c>
      <c r="Y234" s="1"/>
      <c r="Z234" s="1">
        <v>3.4742792181680797E-2</v>
      </c>
      <c r="AA234" s="1">
        <v>2.0065946216788401E-2</v>
      </c>
      <c r="AB234" s="1">
        <v>1.2832803287253799E-2</v>
      </c>
      <c r="AC234" s="1">
        <v>1.3707943944700001E-2</v>
      </c>
      <c r="AD234" s="1">
        <f t="shared" si="32"/>
        <v>2.0337371407605748E-2</v>
      </c>
      <c r="AE234" s="1">
        <f t="shared" si="33"/>
        <v>8.6360937045584021E-3</v>
      </c>
    </row>
    <row r="235" spans="3:31" x14ac:dyDescent="0.25">
      <c r="C235" s="1">
        <f t="shared" si="34"/>
        <v>2.2999999999999949</v>
      </c>
      <c r="D235" s="1">
        <v>2.4617641999999999E-2</v>
      </c>
      <c r="E235" s="1">
        <v>4.2516522000000001E-2</v>
      </c>
      <c r="F235" s="1">
        <v>3.7666238999999997E-2</v>
      </c>
      <c r="G235" s="1">
        <v>5.7086591000000001E-3</v>
      </c>
      <c r="H235" s="1">
        <f t="shared" si="27"/>
        <v>2.7627265524999996E-2</v>
      </c>
      <c r="I235" s="1">
        <f t="shared" si="35"/>
        <v>1.9272811383091608E-2</v>
      </c>
      <c r="J235" s="1"/>
      <c r="K235" s="1">
        <v>1.9933002742494599E-2</v>
      </c>
      <c r="L235" s="1">
        <v>1.9548738419855001E-2</v>
      </c>
      <c r="M235" s="1">
        <v>1.11385993180564E-2</v>
      </c>
      <c r="N235" s="1">
        <v>1.36929937250243E-2</v>
      </c>
      <c r="O235" s="1">
        <f t="shared" si="28"/>
        <v>1.6078333551357574E-2</v>
      </c>
      <c r="P235" s="1">
        <f t="shared" si="29"/>
        <v>3.7158068775647894E-3</v>
      </c>
      <c r="R235" s="1"/>
      <c r="S235" s="1">
        <v>2.2542988999999999E-2</v>
      </c>
      <c r="T235" s="1">
        <v>6.7198183000000003E-4</v>
      </c>
      <c r="U235" s="1">
        <v>-3.8343631000000003E-2</v>
      </c>
      <c r="V235" s="1">
        <v>4.5060094000000002E-2</v>
      </c>
      <c r="W235" s="1">
        <f t="shared" si="30"/>
        <v>7.4828584574999999E-3</v>
      </c>
      <c r="X235" s="1">
        <f t="shared" si="31"/>
        <v>4.1091417853942866E-2</v>
      </c>
      <c r="Y235" s="1"/>
      <c r="Z235" s="1">
        <v>3.4498100540743898E-2</v>
      </c>
      <c r="AA235" s="1">
        <v>2.0185357380579999E-2</v>
      </c>
      <c r="AB235" s="1">
        <v>1.2953557242815701E-2</v>
      </c>
      <c r="AC235" s="1">
        <v>1.38748635539625E-2</v>
      </c>
      <c r="AD235" s="1">
        <f t="shared" si="32"/>
        <v>2.0377969679525525E-2</v>
      </c>
      <c r="AE235" s="1">
        <f t="shared" si="33"/>
        <v>8.4799718822260381E-3</v>
      </c>
    </row>
    <row r="236" spans="3:31" x14ac:dyDescent="0.25">
      <c r="C236" s="1">
        <f t="shared" si="34"/>
        <v>2.3099999999999947</v>
      </c>
      <c r="D236" s="1">
        <v>2.4580616999999999E-2</v>
      </c>
      <c r="E236" s="1">
        <v>4.2406081999999998E-2</v>
      </c>
      <c r="F236" s="1">
        <v>3.7800359999999998E-2</v>
      </c>
      <c r="G236" s="1">
        <v>5.7587697999999998E-3</v>
      </c>
      <c r="H236" s="1">
        <f t="shared" si="27"/>
        <v>2.7636457199999995E-2</v>
      </c>
      <c r="I236" s="1">
        <f t="shared" si="35"/>
        <v>1.9243214039902656E-2</v>
      </c>
      <c r="J236" s="1"/>
      <c r="K236" s="1">
        <v>1.9843537771495501E-2</v>
      </c>
      <c r="L236" s="1">
        <v>1.9335350662766999E-2</v>
      </c>
      <c r="M236" s="1">
        <v>1.1230956532104401E-2</v>
      </c>
      <c r="N236" s="1">
        <v>1.3764055487995201E-2</v>
      </c>
      <c r="O236" s="1">
        <f t="shared" si="28"/>
        <v>1.6043475113590524E-2</v>
      </c>
      <c r="P236" s="1">
        <f t="shared" si="29"/>
        <v>3.6046113111205297E-3</v>
      </c>
      <c r="R236" s="1"/>
      <c r="S236" s="1">
        <v>2.2776841999999999E-2</v>
      </c>
      <c r="T236" s="1">
        <v>6.6608678999999997E-4</v>
      </c>
      <c r="U236" s="1">
        <v>-3.8229122999999997E-2</v>
      </c>
      <c r="V236" s="1">
        <v>4.4942424000000002E-2</v>
      </c>
      <c r="W236" s="1">
        <f t="shared" si="30"/>
        <v>7.5390574475000006E-3</v>
      </c>
      <c r="X236" s="1">
        <f t="shared" si="31"/>
        <v>4.1026125066126254E-2</v>
      </c>
      <c r="Y236" s="1"/>
      <c r="Z236" s="1">
        <v>3.4274947343850497E-2</v>
      </c>
      <c r="AA236" s="1">
        <v>2.0270661506271499E-2</v>
      </c>
      <c r="AB236" s="1">
        <v>1.29592252719471E-2</v>
      </c>
      <c r="AC236" s="1">
        <v>1.40615032473786E-2</v>
      </c>
      <c r="AD236" s="1">
        <f t="shared" si="32"/>
        <v>2.0391584342361921E-2</v>
      </c>
      <c r="AE236" s="1">
        <f t="shared" si="33"/>
        <v>8.3539734451815485E-3</v>
      </c>
    </row>
    <row r="237" spans="3:31" x14ac:dyDescent="0.25">
      <c r="C237" s="1">
        <f t="shared" si="34"/>
        <v>2.3199999999999945</v>
      </c>
      <c r="D237" s="1">
        <v>2.4638988000000001E-2</v>
      </c>
      <c r="E237" s="1">
        <v>4.2293653E-2</v>
      </c>
      <c r="F237" s="1">
        <v>3.7928529000000002E-2</v>
      </c>
      <c r="G237" s="1">
        <v>5.7105728999999996E-3</v>
      </c>
      <c r="H237" s="1">
        <f t="shared" si="27"/>
        <v>2.7642935725000001E-2</v>
      </c>
      <c r="I237" s="1">
        <f t="shared" si="35"/>
        <v>1.9255823876484481E-2</v>
      </c>
      <c r="J237" s="1"/>
      <c r="K237" s="1">
        <v>1.9802074220463001E-2</v>
      </c>
      <c r="L237" s="1">
        <v>1.9084333801773799E-2</v>
      </c>
      <c r="M237" s="1">
        <v>1.12934194510025E-2</v>
      </c>
      <c r="N237" s="1">
        <v>1.38472769577818E-2</v>
      </c>
      <c r="O237" s="1">
        <f t="shared" si="28"/>
        <v>1.6006776107755274E-2</v>
      </c>
      <c r="P237" s="1">
        <f t="shared" si="29"/>
        <v>3.5065576896088878E-3</v>
      </c>
      <c r="R237" s="1"/>
      <c r="S237" s="1">
        <v>2.3017204999999999E-2</v>
      </c>
      <c r="T237" s="1">
        <v>6.5852776999999996E-4</v>
      </c>
      <c r="U237" s="1">
        <v>-3.8124628000000001E-2</v>
      </c>
      <c r="V237" s="1">
        <v>4.4841364000000002E-2</v>
      </c>
      <c r="W237" s="1">
        <f t="shared" si="30"/>
        <v>7.5981171925E-3</v>
      </c>
      <c r="X237" s="1">
        <f t="shared" si="31"/>
        <v>4.0974419234308584E-2</v>
      </c>
      <c r="Y237" s="1"/>
      <c r="Z237" s="1">
        <v>3.4006061723396201E-2</v>
      </c>
      <c r="AA237" s="1">
        <v>2.0384853686613399E-2</v>
      </c>
      <c r="AB237" s="1">
        <v>1.29497295233465E-2</v>
      </c>
      <c r="AC237" s="1">
        <v>1.42549056259681E-2</v>
      </c>
      <c r="AD237" s="1">
        <f t="shared" si="32"/>
        <v>2.039888763983105E-2</v>
      </c>
      <c r="AE237" s="1">
        <f t="shared" si="33"/>
        <v>8.2124394218504072E-3</v>
      </c>
    </row>
    <row r="238" spans="3:31" x14ac:dyDescent="0.25">
      <c r="C238" s="1">
        <f t="shared" si="34"/>
        <v>2.3299999999999943</v>
      </c>
      <c r="D238" s="1">
        <v>2.4803700000000001E-2</v>
      </c>
      <c r="E238" s="1">
        <v>4.2196511999999999E-2</v>
      </c>
      <c r="F238" s="1">
        <v>3.8053475000000003E-2</v>
      </c>
      <c r="G238" s="1">
        <v>5.7387929000000002E-3</v>
      </c>
      <c r="H238" s="1">
        <f t="shared" si="27"/>
        <v>2.7698119975000001E-2</v>
      </c>
      <c r="I238" s="1">
        <f t="shared" si="35"/>
        <v>1.9227518707024428E-2</v>
      </c>
      <c r="J238" s="1"/>
      <c r="K238" s="1">
        <v>1.97389705543922E-2</v>
      </c>
      <c r="L238" s="1">
        <v>1.8824869880257E-2</v>
      </c>
      <c r="M238" s="1">
        <v>1.12820621714457E-2</v>
      </c>
      <c r="N238" s="1">
        <v>1.38863655387061E-2</v>
      </c>
      <c r="O238" s="1">
        <f t="shared" si="28"/>
        <v>1.593306703620025E-2</v>
      </c>
      <c r="P238" s="1">
        <f t="shared" si="29"/>
        <v>3.4337230183637E-3</v>
      </c>
      <c r="R238" s="1"/>
      <c r="S238" s="1">
        <v>2.3254119E-2</v>
      </c>
      <c r="T238" s="1">
        <v>7.0440618000000002E-4</v>
      </c>
      <c r="U238" s="1">
        <v>-3.8048117999999999E-2</v>
      </c>
      <c r="V238" s="1">
        <v>4.4776123000000001E-2</v>
      </c>
      <c r="W238" s="1">
        <f t="shared" si="30"/>
        <v>7.6716325450000003E-3</v>
      </c>
      <c r="X238" s="1">
        <f t="shared" si="31"/>
        <v>4.094721603238953E-2</v>
      </c>
      <c r="Y238" s="1"/>
      <c r="Z238" s="1">
        <v>3.3756618428393198E-2</v>
      </c>
      <c r="AA238" s="1">
        <v>2.0517510074808398E-2</v>
      </c>
      <c r="AB238" s="1">
        <v>1.30406236547749E-2</v>
      </c>
      <c r="AC238" s="1">
        <v>1.4509299413822899E-2</v>
      </c>
      <c r="AD238" s="1">
        <f t="shared" si="32"/>
        <v>2.0456012892949849E-2</v>
      </c>
      <c r="AE238" s="1">
        <f t="shared" si="33"/>
        <v>8.046562432506392E-3</v>
      </c>
    </row>
    <row r="239" spans="3:31" x14ac:dyDescent="0.25">
      <c r="C239" s="1">
        <f t="shared" si="34"/>
        <v>2.3399999999999941</v>
      </c>
      <c r="D239" s="1">
        <v>2.4853232999999999E-2</v>
      </c>
      <c r="E239" s="1">
        <v>4.2154398000000003E-2</v>
      </c>
      <c r="F239" s="1">
        <v>3.8169651999999998E-2</v>
      </c>
      <c r="G239" s="1">
        <v>5.6320726999999999E-3</v>
      </c>
      <c r="H239" s="1">
        <f t="shared" si="27"/>
        <v>2.7702338925E-2</v>
      </c>
      <c r="I239" s="1">
        <f t="shared" si="35"/>
        <v>1.9293282050740483E-2</v>
      </c>
      <c r="J239" s="1"/>
      <c r="K239" s="1">
        <v>1.9715722804586298E-2</v>
      </c>
      <c r="L239" s="1">
        <v>1.86420275338369E-2</v>
      </c>
      <c r="M239" s="1">
        <v>1.12275858623872E-2</v>
      </c>
      <c r="N239" s="1">
        <v>1.3911276253383099E-2</v>
      </c>
      <c r="O239" s="1">
        <f t="shared" si="28"/>
        <v>1.5874153113548374E-2</v>
      </c>
      <c r="P239" s="1">
        <f t="shared" si="29"/>
        <v>3.4051712197704764E-3</v>
      </c>
      <c r="R239" s="1"/>
      <c r="S239" s="1">
        <v>2.3448175000000002E-2</v>
      </c>
      <c r="T239" s="1">
        <v>7.6020771000000003E-4</v>
      </c>
      <c r="U239" s="1">
        <v>-3.7905380000000002E-2</v>
      </c>
      <c r="V239" s="1">
        <v>4.4707317000000003E-2</v>
      </c>
      <c r="W239" s="1">
        <f t="shared" si="30"/>
        <v>7.7525799275000003E-3</v>
      </c>
      <c r="X239" s="1">
        <f t="shared" si="31"/>
        <v>4.0878107879800139E-2</v>
      </c>
      <c r="Y239" s="1"/>
      <c r="Z239" s="1">
        <v>3.3560929897015597E-2</v>
      </c>
      <c r="AA239" s="1">
        <v>2.05853097929273E-2</v>
      </c>
      <c r="AB239" s="1">
        <v>1.3156002412642099E-2</v>
      </c>
      <c r="AC239" s="1">
        <v>1.48061683926484E-2</v>
      </c>
      <c r="AD239" s="1">
        <f t="shared" si="32"/>
        <v>2.0527102623808347E-2</v>
      </c>
      <c r="AE239" s="1">
        <f t="shared" si="33"/>
        <v>7.8897546302231537E-3</v>
      </c>
    </row>
    <row r="240" spans="3:31" x14ac:dyDescent="0.25">
      <c r="C240" s="1">
        <f t="shared" si="34"/>
        <v>2.3499999999999939</v>
      </c>
      <c r="D240" s="1">
        <v>2.4930047E-2</v>
      </c>
      <c r="E240" s="1">
        <v>4.2068570999999999E-2</v>
      </c>
      <c r="F240" s="1">
        <v>3.8222760000000001E-2</v>
      </c>
      <c r="G240" s="1">
        <v>5.5864006000000003E-3</v>
      </c>
      <c r="H240" s="1">
        <f t="shared" si="27"/>
        <v>2.7701944650000001E-2</v>
      </c>
      <c r="I240" s="1">
        <f t="shared" si="35"/>
        <v>1.9295936503167268E-2</v>
      </c>
      <c r="J240" s="1"/>
      <c r="K240" s="1">
        <v>1.9741806814406598E-2</v>
      </c>
      <c r="L240" s="1">
        <v>1.8490506834408001E-2</v>
      </c>
      <c r="M240" s="1">
        <v>1.1179486235974499E-2</v>
      </c>
      <c r="N240" s="1">
        <v>1.4039078058104599E-2</v>
      </c>
      <c r="O240" s="1">
        <f t="shared" si="28"/>
        <v>1.5862719485723424E-2</v>
      </c>
      <c r="P240" s="1">
        <f t="shared" si="29"/>
        <v>3.3819222470474232E-3</v>
      </c>
      <c r="R240" s="1"/>
      <c r="S240" s="1">
        <v>2.3628211E-2</v>
      </c>
      <c r="T240" s="1">
        <v>7.8852369999999998E-4</v>
      </c>
      <c r="U240" s="1">
        <v>-3.7747320000000001E-2</v>
      </c>
      <c r="V240" s="1">
        <v>4.4663459000000003E-2</v>
      </c>
      <c r="W240" s="1">
        <f t="shared" si="30"/>
        <v>7.8332184249999999E-3</v>
      </c>
      <c r="X240" s="1">
        <f t="shared" si="31"/>
        <v>4.0811401567672094E-2</v>
      </c>
      <c r="Y240" s="1"/>
      <c r="Z240" s="1">
        <v>3.3381010566311799E-2</v>
      </c>
      <c r="AA240" s="1">
        <v>2.0650067513986899E-2</v>
      </c>
      <c r="AB240" s="1">
        <v>1.3284366954325199E-2</v>
      </c>
      <c r="AC240" s="1">
        <v>1.50530639527293E-2</v>
      </c>
      <c r="AD240" s="1">
        <f t="shared" si="32"/>
        <v>2.0592127246838298E-2</v>
      </c>
      <c r="AE240" s="1">
        <f t="shared" si="33"/>
        <v>7.7456131468805998E-3</v>
      </c>
    </row>
    <row r="241" spans="3:31" x14ac:dyDescent="0.25">
      <c r="C241" s="1">
        <f t="shared" si="34"/>
        <v>2.3599999999999937</v>
      </c>
      <c r="D241" s="1">
        <v>2.4996640000000001E-2</v>
      </c>
      <c r="E241" s="1">
        <v>4.2070771999999999E-2</v>
      </c>
      <c r="F241" s="1">
        <v>3.8304508000000001E-2</v>
      </c>
      <c r="G241" s="1">
        <v>5.657746E-3</v>
      </c>
      <c r="H241" s="1">
        <f t="shared" si="27"/>
        <v>2.77574165E-2</v>
      </c>
      <c r="I241" s="1">
        <f t="shared" si="35"/>
        <v>1.927617771450419E-2</v>
      </c>
      <c r="J241" s="1"/>
      <c r="K241" s="1">
        <v>1.9909939502790099E-2</v>
      </c>
      <c r="L241" s="1">
        <v>1.8411733688653301E-2</v>
      </c>
      <c r="M241" s="1">
        <v>1.1100215432565E-2</v>
      </c>
      <c r="N241" s="1">
        <v>1.4154489457843001E-2</v>
      </c>
      <c r="O241" s="1">
        <f t="shared" si="28"/>
        <v>1.5894094520462851E-2</v>
      </c>
      <c r="P241" s="1">
        <f t="shared" si="29"/>
        <v>3.4268287150804287E-3</v>
      </c>
      <c r="R241" s="1"/>
      <c r="S241" s="1">
        <v>2.3840404999999999E-2</v>
      </c>
      <c r="T241" s="1">
        <v>8.1459922000000004E-4</v>
      </c>
      <c r="U241" s="1">
        <v>-3.7591487E-2</v>
      </c>
      <c r="V241" s="1">
        <v>4.4611298000000001E-2</v>
      </c>
      <c r="W241" s="1">
        <f t="shared" si="30"/>
        <v>7.9187038049999998E-3</v>
      </c>
      <c r="X241" s="1">
        <f t="shared" si="31"/>
        <v>4.0748546548696273E-2</v>
      </c>
      <c r="Y241" s="1"/>
      <c r="Z241" s="1">
        <v>3.3203829289885203E-2</v>
      </c>
      <c r="AA241" s="1">
        <v>2.0748313888375901E-2</v>
      </c>
      <c r="AB241" s="1">
        <v>1.3399218288068801E-2</v>
      </c>
      <c r="AC241" s="1">
        <v>1.52933846088503E-2</v>
      </c>
      <c r="AD241" s="1">
        <f t="shared" si="32"/>
        <v>2.066118651879505E-2</v>
      </c>
      <c r="AE241" s="1">
        <f t="shared" si="33"/>
        <v>7.6072496536999015E-3</v>
      </c>
    </row>
    <row r="242" spans="3:31" x14ac:dyDescent="0.25">
      <c r="C242" s="1">
        <f t="shared" si="34"/>
        <v>2.3699999999999934</v>
      </c>
      <c r="D242" s="1">
        <v>2.5128880999999999E-2</v>
      </c>
      <c r="E242" s="1">
        <v>4.1983627000000003E-2</v>
      </c>
      <c r="F242" s="1">
        <v>3.8409617E-2</v>
      </c>
      <c r="G242" s="1">
        <v>5.7405783000000002E-3</v>
      </c>
      <c r="H242" s="1">
        <f t="shared" si="27"/>
        <v>2.7815675824999997E-2</v>
      </c>
      <c r="I242" s="1">
        <f t="shared" si="35"/>
        <v>1.9222416836307689E-2</v>
      </c>
      <c r="J242" s="1"/>
      <c r="K242" s="1">
        <v>1.9974582551801401E-2</v>
      </c>
      <c r="L242" s="1">
        <v>1.8193145549676399E-2</v>
      </c>
      <c r="M242" s="1">
        <v>1.1020678900072699E-2</v>
      </c>
      <c r="N242" s="1">
        <v>1.42950759072848E-2</v>
      </c>
      <c r="O242" s="1">
        <f t="shared" si="28"/>
        <v>1.5870870727208823E-2</v>
      </c>
      <c r="P242" s="1">
        <f t="shared" si="29"/>
        <v>3.4186139664174509E-3</v>
      </c>
      <c r="R242" s="1"/>
      <c r="S242" s="1">
        <v>2.4059984999999999E-2</v>
      </c>
      <c r="T242" s="1">
        <v>8.9736014999999998E-4</v>
      </c>
      <c r="U242" s="1">
        <v>-3.7491739000000003E-2</v>
      </c>
      <c r="V242" s="1">
        <v>4.4517629000000003E-2</v>
      </c>
      <c r="W242" s="1">
        <f t="shared" si="30"/>
        <v>7.9958087874999993E-3</v>
      </c>
      <c r="X242" s="1">
        <f t="shared" si="31"/>
        <v>4.0694165157704618E-2</v>
      </c>
      <c r="Y242" s="1"/>
      <c r="Z242" s="1">
        <v>3.2986181205103701E-2</v>
      </c>
      <c r="AA242" s="1">
        <v>2.08903230042028E-2</v>
      </c>
      <c r="AB242" s="1">
        <v>1.3372740838268501E-2</v>
      </c>
      <c r="AC242" s="1">
        <v>1.55416278459074E-2</v>
      </c>
      <c r="AD242" s="1">
        <f t="shared" si="32"/>
        <v>2.06977182233706E-2</v>
      </c>
      <c r="AE242" s="1">
        <f t="shared" si="33"/>
        <v>7.4854020763214643E-3</v>
      </c>
    </row>
    <row r="243" spans="3:31" x14ac:dyDescent="0.25">
      <c r="C243" s="1">
        <f t="shared" si="34"/>
        <v>2.3799999999999932</v>
      </c>
      <c r="D243" s="1">
        <v>2.5105601000000002E-2</v>
      </c>
      <c r="E243" s="1">
        <v>4.2001891999999999E-2</v>
      </c>
      <c r="F243" s="1">
        <v>3.8518338999999999E-2</v>
      </c>
      <c r="G243" s="1">
        <v>5.8106785000000003E-3</v>
      </c>
      <c r="H243" s="1">
        <f t="shared" si="27"/>
        <v>2.7859127625000001E-2</v>
      </c>
      <c r="I243" s="1">
        <f t="shared" si="35"/>
        <v>1.9221225013064665E-2</v>
      </c>
      <c r="J243" s="1"/>
      <c r="K243" s="1">
        <v>1.9832904000528201E-2</v>
      </c>
      <c r="L243" s="1">
        <v>1.8041896876760301E-2</v>
      </c>
      <c r="M243" s="1">
        <v>1.0981558853380299E-2</v>
      </c>
      <c r="N243" s="1">
        <v>1.43388644498827E-2</v>
      </c>
      <c r="O243" s="1">
        <f t="shared" si="28"/>
        <v>1.5798806045137878E-2</v>
      </c>
      <c r="P243" s="1">
        <f t="shared" si="29"/>
        <v>3.3615084755589538E-3</v>
      </c>
      <c r="R243" s="1"/>
      <c r="S243" s="1">
        <v>2.4153813999999999E-2</v>
      </c>
      <c r="T243" s="1">
        <v>9.2030165E-4</v>
      </c>
      <c r="U243" s="1">
        <v>-3.7372797999999999E-2</v>
      </c>
      <c r="V243" s="1">
        <v>4.4470109000000001E-2</v>
      </c>
      <c r="W243" s="1">
        <f t="shared" si="30"/>
        <v>8.0428566625000003E-3</v>
      </c>
      <c r="X243" s="1">
        <f t="shared" si="31"/>
        <v>4.0631193116316661E-2</v>
      </c>
      <c r="Y243" s="1"/>
      <c r="Z243" s="1">
        <v>3.2805448918572802E-2</v>
      </c>
      <c r="AA243" s="1">
        <v>2.1064896805517201E-2</v>
      </c>
      <c r="AB243" s="1">
        <v>1.3360696670502501E-2</v>
      </c>
      <c r="AC243" s="1">
        <v>1.58323807115094E-2</v>
      </c>
      <c r="AD243" s="1">
        <f t="shared" si="32"/>
        <v>2.0765855776525476E-2</v>
      </c>
      <c r="AE243" s="1">
        <f t="shared" si="33"/>
        <v>7.3701515494616161E-3</v>
      </c>
    </row>
    <row r="244" spans="3:31" x14ac:dyDescent="0.25">
      <c r="C244" s="1">
        <f t="shared" si="34"/>
        <v>2.389999999999993</v>
      </c>
      <c r="D244" s="1">
        <v>2.5091212000000002E-2</v>
      </c>
      <c r="E244" s="1">
        <v>4.2002887000000003E-2</v>
      </c>
      <c r="F244" s="1">
        <v>3.8664244E-2</v>
      </c>
      <c r="G244" s="1">
        <v>5.7534891999999997E-3</v>
      </c>
      <c r="H244" s="1">
        <f t="shared" si="27"/>
        <v>2.7877958050000002E-2</v>
      </c>
      <c r="I244" s="1">
        <f t="shared" si="35"/>
        <v>1.928890153790325E-2</v>
      </c>
      <c r="J244" s="1"/>
      <c r="K244" s="1">
        <v>1.9691397857069401E-2</v>
      </c>
      <c r="L244" s="1">
        <v>1.79328362629122E-2</v>
      </c>
      <c r="M244" s="1">
        <v>1.1018051962962801E-2</v>
      </c>
      <c r="N244" s="1">
        <v>1.4426755517936899E-2</v>
      </c>
      <c r="O244" s="1">
        <f t="shared" si="28"/>
        <v>1.5767260400220324E-2</v>
      </c>
      <c r="P244" s="1">
        <f t="shared" si="29"/>
        <v>3.2811936508666322E-3</v>
      </c>
      <c r="R244" s="1"/>
      <c r="S244" s="1">
        <v>2.4144121000000001E-2</v>
      </c>
      <c r="T244" s="1">
        <v>8.9419038999999996E-4</v>
      </c>
      <c r="U244" s="1">
        <v>-3.7253499000000002E-2</v>
      </c>
      <c r="V244" s="1">
        <v>4.4383697E-2</v>
      </c>
      <c r="W244" s="1">
        <f t="shared" si="30"/>
        <v>8.0421273475000006E-3</v>
      </c>
      <c r="X244" s="1">
        <f t="shared" si="31"/>
        <v>4.0537645066587039E-2</v>
      </c>
      <c r="Y244" s="1"/>
      <c r="Z244" s="1">
        <v>3.2637403053364399E-2</v>
      </c>
      <c r="AA244" s="1">
        <v>2.1178580155070102E-2</v>
      </c>
      <c r="AB244" s="1">
        <v>1.3263763747577199E-2</v>
      </c>
      <c r="AC244" s="1">
        <v>1.6068204275886001E-2</v>
      </c>
      <c r="AD244" s="1">
        <f t="shared" si="32"/>
        <v>2.0786987807974427E-2</v>
      </c>
      <c r="AE244" s="1">
        <f t="shared" si="33"/>
        <v>7.2914119834137092E-3</v>
      </c>
    </row>
    <row r="245" spans="3:31" x14ac:dyDescent="0.25">
      <c r="C245" s="1">
        <f t="shared" si="34"/>
        <v>2.3999999999999928</v>
      </c>
      <c r="D245" s="1">
        <v>2.5005953000000001E-2</v>
      </c>
      <c r="E245" s="1">
        <v>4.2060435E-2</v>
      </c>
      <c r="F245" s="1">
        <v>3.8821808999999999E-2</v>
      </c>
      <c r="G245" s="1">
        <v>5.7675390999999999E-3</v>
      </c>
      <c r="H245" s="1">
        <f t="shared" si="27"/>
        <v>2.7913934025E-2</v>
      </c>
      <c r="I245" s="1">
        <f t="shared" si="35"/>
        <v>1.9346556436458134E-2</v>
      </c>
      <c r="J245" s="1"/>
      <c r="K245" s="1">
        <v>1.9519005150299001E-2</v>
      </c>
      <c r="L245" s="1">
        <v>1.7862791916761801E-2</v>
      </c>
      <c r="M245" s="1">
        <v>1.10629678533915E-2</v>
      </c>
      <c r="N245" s="1">
        <v>1.44936772046376E-2</v>
      </c>
      <c r="O245" s="1">
        <f t="shared" si="28"/>
        <v>1.5734610531272473E-2</v>
      </c>
      <c r="P245" s="1">
        <f t="shared" si="29"/>
        <v>3.197978538419897E-3</v>
      </c>
      <c r="R245" s="1"/>
      <c r="S245" s="1">
        <v>2.4066049999999999E-2</v>
      </c>
      <c r="T245" s="1">
        <v>8.3708983999999996E-4</v>
      </c>
      <c r="U245" s="1">
        <v>-3.7163957999999997E-2</v>
      </c>
      <c r="V245" s="1">
        <v>4.4414575999999997E-2</v>
      </c>
      <c r="W245" s="1">
        <f t="shared" si="30"/>
        <v>8.0384394599999996E-3</v>
      </c>
      <c r="X245" s="1">
        <f t="shared" si="31"/>
        <v>4.0496133699267689E-2</v>
      </c>
      <c r="Y245" s="1"/>
      <c r="Z245" s="1">
        <v>3.2397089565309498E-2</v>
      </c>
      <c r="AA245" s="1">
        <v>2.1285829760457401E-2</v>
      </c>
      <c r="AB245" s="1">
        <v>1.323369365304E-2</v>
      </c>
      <c r="AC245" s="1">
        <v>1.6289831775340099E-2</v>
      </c>
      <c r="AD245" s="1">
        <f t="shared" si="32"/>
        <v>2.080161118853675E-2</v>
      </c>
      <c r="AE245" s="1">
        <f t="shared" si="33"/>
        <v>7.1719442486295028E-3</v>
      </c>
    </row>
    <row r="246" spans="3:31" x14ac:dyDescent="0.25">
      <c r="C246" s="1">
        <f t="shared" si="34"/>
        <v>2.4099999999999926</v>
      </c>
      <c r="D246" s="1">
        <v>2.5017985999999999E-2</v>
      </c>
      <c r="E246" s="1">
        <v>4.2101632999999999E-2</v>
      </c>
      <c r="F246" s="1">
        <v>3.8971844999999998E-2</v>
      </c>
      <c r="G246" s="1">
        <v>5.8774101E-3</v>
      </c>
      <c r="H246" s="1">
        <f t="shared" si="27"/>
        <v>2.7992218524999998E-2</v>
      </c>
      <c r="I246" s="1">
        <f t="shared" si="35"/>
        <v>1.9341676624091711E-2</v>
      </c>
      <c r="J246" s="1"/>
      <c r="K246" s="1">
        <v>1.93630905233582E-2</v>
      </c>
      <c r="L246" s="1">
        <v>1.7817065337511401E-2</v>
      </c>
      <c r="M246" s="1">
        <v>1.1077462897452201E-2</v>
      </c>
      <c r="N246" s="1">
        <v>1.46395936062804E-2</v>
      </c>
      <c r="O246" s="1">
        <f t="shared" si="28"/>
        <v>1.5724303091150551E-2</v>
      </c>
      <c r="P246" s="1">
        <f t="shared" si="29"/>
        <v>3.1280959746384212E-3</v>
      </c>
      <c r="R246" s="1"/>
      <c r="S246" s="1">
        <v>2.4113335E-2</v>
      </c>
      <c r="T246" s="1">
        <v>7.9875246999999998E-4</v>
      </c>
      <c r="U246" s="1">
        <v>-3.7101425E-2</v>
      </c>
      <c r="V246" s="1">
        <v>4.4435284999999998E-2</v>
      </c>
      <c r="W246" s="1">
        <f t="shared" si="30"/>
        <v>8.0614868674999986E-3</v>
      </c>
      <c r="X246" s="1">
        <f t="shared" si="31"/>
        <v>4.0484965230337268E-2</v>
      </c>
      <c r="Y246" s="1"/>
      <c r="Z246" s="1">
        <v>3.2088983313852203E-2</v>
      </c>
      <c r="AA246" s="1">
        <v>2.1367626649778499E-2</v>
      </c>
      <c r="AB246" s="1">
        <v>1.31239405074725E-2</v>
      </c>
      <c r="AC246" s="1">
        <v>1.6462354998699202E-2</v>
      </c>
      <c r="AD246" s="1">
        <f t="shared" si="32"/>
        <v>2.0760726367450601E-2</v>
      </c>
      <c r="AE246" s="1">
        <f t="shared" si="33"/>
        <v>7.0557335273625978E-3</v>
      </c>
    </row>
    <row r="247" spans="3:31" x14ac:dyDescent="0.25">
      <c r="C247" s="1">
        <f t="shared" si="34"/>
        <v>2.4199999999999924</v>
      </c>
      <c r="D247" s="1">
        <v>2.4810738999999998E-2</v>
      </c>
      <c r="E247" s="1">
        <v>4.2176804999999998E-2</v>
      </c>
      <c r="F247" s="1">
        <v>3.9096436999999998E-2</v>
      </c>
      <c r="G247" s="1">
        <v>5.9671728E-3</v>
      </c>
      <c r="H247" s="1">
        <f t="shared" si="27"/>
        <v>2.8012788449999999E-2</v>
      </c>
      <c r="I247" s="1">
        <f t="shared" si="35"/>
        <v>1.9367400200846912E-2</v>
      </c>
      <c r="J247" s="1"/>
      <c r="K247" s="1">
        <v>1.90042706404846E-2</v>
      </c>
      <c r="L247" s="1">
        <v>1.7794390753381E-2</v>
      </c>
      <c r="M247" s="1">
        <v>1.1073934760373201E-2</v>
      </c>
      <c r="N247" s="1">
        <v>1.48412601645171E-2</v>
      </c>
      <c r="O247" s="1">
        <f t="shared" si="28"/>
        <v>1.5678464079688977E-2</v>
      </c>
      <c r="P247" s="1">
        <f t="shared" si="29"/>
        <v>3.0117196533877844E-3</v>
      </c>
      <c r="R247" s="1"/>
      <c r="S247" s="1">
        <v>2.4125770000000001E-2</v>
      </c>
      <c r="T247" s="1">
        <v>7.1759522E-4</v>
      </c>
      <c r="U247" s="1">
        <v>-3.7043680000000002E-2</v>
      </c>
      <c r="V247" s="1">
        <v>4.4494434999999999E-2</v>
      </c>
      <c r="W247" s="1">
        <f t="shared" si="30"/>
        <v>8.073530055E-3</v>
      </c>
      <c r="X247" s="1">
        <f t="shared" si="31"/>
        <v>4.0488815596497078E-2</v>
      </c>
      <c r="Y247" s="1"/>
      <c r="Z247" s="1">
        <v>3.1881205694174797E-2</v>
      </c>
      <c r="AA247" s="1">
        <v>2.16082227065462E-2</v>
      </c>
      <c r="AB247" s="1">
        <v>1.30391458801296E-2</v>
      </c>
      <c r="AC247" s="1">
        <v>1.66838605255838E-2</v>
      </c>
      <c r="AD247" s="1">
        <f t="shared" si="32"/>
        <v>2.0803108701608598E-2</v>
      </c>
      <c r="AE247" s="1">
        <f t="shared" si="33"/>
        <v>6.9715479062091718E-3</v>
      </c>
    </row>
    <row r="248" spans="3:31" x14ac:dyDescent="0.25">
      <c r="C248" s="1">
        <f t="shared" si="34"/>
        <v>2.4299999999999922</v>
      </c>
      <c r="D248" s="1">
        <v>2.4596393000000001E-2</v>
      </c>
      <c r="E248" s="1">
        <v>4.2330741999999998E-2</v>
      </c>
      <c r="F248" s="1">
        <v>3.9173386999999997E-2</v>
      </c>
      <c r="G248" s="1">
        <v>6.0640173000000002E-3</v>
      </c>
      <c r="H248" s="1">
        <f t="shared" si="27"/>
        <v>2.8041134825000001E-2</v>
      </c>
      <c r="I248" s="1">
        <f t="shared" si="35"/>
        <v>1.9405494966393062E-2</v>
      </c>
      <c r="J248" s="1"/>
      <c r="K248" s="1">
        <v>1.8727703252010602E-2</v>
      </c>
      <c r="L248" s="1">
        <v>1.7837904993906799E-2</v>
      </c>
      <c r="M248" s="1">
        <v>1.11304579357577E-2</v>
      </c>
      <c r="N248" s="1">
        <v>1.5061882975902E-2</v>
      </c>
      <c r="O248" s="1">
        <f t="shared" si="28"/>
        <v>1.5689487289394274E-2</v>
      </c>
      <c r="P248" s="1">
        <f t="shared" si="29"/>
        <v>2.9129430286262705E-3</v>
      </c>
      <c r="R248" s="1"/>
      <c r="S248" s="1">
        <v>2.4064202E-2</v>
      </c>
      <c r="T248" s="1">
        <v>5.1609507999999995E-4</v>
      </c>
      <c r="U248" s="1">
        <v>-3.6964927000000002E-2</v>
      </c>
      <c r="V248" s="1">
        <v>4.4503941999999998E-2</v>
      </c>
      <c r="W248" s="1">
        <f t="shared" si="30"/>
        <v>8.0298280199999992E-3</v>
      </c>
      <c r="X248" s="1">
        <f t="shared" si="31"/>
        <v>4.0458765047415246E-2</v>
      </c>
      <c r="Y248" s="1"/>
      <c r="Z248" s="1">
        <v>3.1675755971305397E-2</v>
      </c>
      <c r="AA248" s="1">
        <v>2.18882250252272E-2</v>
      </c>
      <c r="AB248" s="1">
        <v>1.29340847228473E-2</v>
      </c>
      <c r="AC248" s="1">
        <v>1.6804185597229501E-2</v>
      </c>
      <c r="AD248" s="1">
        <f t="shared" si="32"/>
        <v>2.082556282915235E-2</v>
      </c>
      <c r="AE248" s="1">
        <f t="shared" si="33"/>
        <v>6.9136760930541535E-3</v>
      </c>
    </row>
    <row r="249" spans="3:31" x14ac:dyDescent="0.25">
      <c r="C249" s="1">
        <f t="shared" si="34"/>
        <v>2.439999999999992</v>
      </c>
      <c r="D249" s="1">
        <v>2.4339804E-2</v>
      </c>
      <c r="E249" s="1">
        <v>4.2426564E-2</v>
      </c>
      <c r="F249" s="1">
        <v>3.9191510999999998E-2</v>
      </c>
      <c r="G249" s="1">
        <v>6.1151586000000001E-3</v>
      </c>
      <c r="H249" s="1">
        <f t="shared" si="27"/>
        <v>2.8018259399999999E-2</v>
      </c>
      <c r="I249" s="1">
        <f t="shared" si="35"/>
        <v>1.9437051412004604E-2</v>
      </c>
      <c r="J249" s="1"/>
      <c r="K249" s="1">
        <v>1.8458074470740399E-2</v>
      </c>
      <c r="L249" s="1">
        <v>1.79393109005846E-2</v>
      </c>
      <c r="M249" s="1">
        <v>1.12278807177959E-2</v>
      </c>
      <c r="N249" s="1">
        <v>1.52699631171518E-2</v>
      </c>
      <c r="O249" s="1">
        <f t="shared" si="28"/>
        <v>1.5723807301568176E-2</v>
      </c>
      <c r="P249" s="1">
        <f t="shared" si="29"/>
        <v>2.81906949149142E-3</v>
      </c>
      <c r="R249" s="1"/>
      <c r="S249" s="1">
        <v>2.3919359000000001E-2</v>
      </c>
      <c r="T249" s="1">
        <v>3.9817881999999998E-4</v>
      </c>
      <c r="U249" s="1">
        <v>-3.6873281000000001E-2</v>
      </c>
      <c r="V249" s="1">
        <v>4.4541307000000002E-2</v>
      </c>
      <c r="W249" s="1">
        <f t="shared" si="30"/>
        <v>7.9963909550000017E-3</v>
      </c>
      <c r="X249" s="1">
        <f t="shared" si="31"/>
        <v>4.0412427200970255E-2</v>
      </c>
      <c r="Y249" s="1"/>
      <c r="Z249" s="1">
        <v>3.15261646245662E-2</v>
      </c>
      <c r="AA249" s="1">
        <v>2.2049354240364999E-2</v>
      </c>
      <c r="AB249" s="1">
        <v>1.2820398375056901E-2</v>
      </c>
      <c r="AC249" s="1">
        <v>1.69037365760672E-2</v>
      </c>
      <c r="AD249" s="1">
        <f t="shared" si="32"/>
        <v>2.0824913454013824E-2</v>
      </c>
      <c r="AE249" s="1">
        <f t="shared" si="33"/>
        <v>6.8813818942789779E-3</v>
      </c>
    </row>
    <row r="250" spans="3:31" x14ac:dyDescent="0.25">
      <c r="C250" s="1">
        <f t="shared" si="34"/>
        <v>2.4499999999999917</v>
      </c>
      <c r="D250" s="1">
        <v>2.4122864000000001E-2</v>
      </c>
      <c r="E250" s="1">
        <v>4.2519583999999999E-2</v>
      </c>
      <c r="F250" s="1">
        <v>3.9242323000000003E-2</v>
      </c>
      <c r="G250" s="1">
        <v>6.2055169000000002E-3</v>
      </c>
      <c r="H250" s="1">
        <f t="shared" si="27"/>
        <v>2.8022571974999997E-2</v>
      </c>
      <c r="I250" s="1">
        <f t="shared" si="35"/>
        <v>1.9454720181019763E-2</v>
      </c>
      <c r="J250" s="1"/>
      <c r="K250" s="1">
        <v>1.8306527573847702E-2</v>
      </c>
      <c r="L250" s="1">
        <v>1.80150272699213E-2</v>
      </c>
      <c r="M250" s="1">
        <v>1.13593778499778E-2</v>
      </c>
      <c r="N250" s="1">
        <v>1.5551138096398E-2</v>
      </c>
      <c r="O250" s="1">
        <f t="shared" si="28"/>
        <v>1.5808017697536203E-2</v>
      </c>
      <c r="P250" s="1">
        <f t="shared" si="29"/>
        <v>2.7391243113457421E-3</v>
      </c>
      <c r="R250" s="1"/>
      <c r="S250" s="1">
        <v>2.3784421E-2</v>
      </c>
      <c r="T250" s="1">
        <v>3.5089806999999998E-4</v>
      </c>
      <c r="U250" s="1">
        <v>-3.6801092000000001E-2</v>
      </c>
      <c r="V250" s="1">
        <v>4.4509119999999999E-2</v>
      </c>
      <c r="W250" s="1">
        <f t="shared" si="30"/>
        <v>7.9608367675E-3</v>
      </c>
      <c r="X250" s="1">
        <f t="shared" si="31"/>
        <v>4.0343759829807702E-2</v>
      </c>
      <c r="Y250" s="1"/>
      <c r="Z250" s="1">
        <v>3.1253278380114297E-2</v>
      </c>
      <c r="AA250" s="1">
        <v>2.2174947426293199E-2</v>
      </c>
      <c r="AB250" s="1">
        <v>1.2649210136850299E-2</v>
      </c>
      <c r="AC250" s="1">
        <v>1.6960825876716299E-2</v>
      </c>
      <c r="AD250" s="1">
        <f t="shared" si="32"/>
        <v>2.0759565454993523E-2</v>
      </c>
      <c r="AE250" s="1">
        <f t="shared" si="33"/>
        <v>6.8259864829937717E-3</v>
      </c>
    </row>
    <row r="251" spans="3:31" x14ac:dyDescent="0.25">
      <c r="C251" s="1">
        <f t="shared" si="34"/>
        <v>2.4599999999999915</v>
      </c>
      <c r="D251" s="1">
        <v>2.3989811999999999E-2</v>
      </c>
      <c r="E251" s="1">
        <v>4.2568590000000003E-2</v>
      </c>
      <c r="F251" s="1">
        <v>3.9293348999999998E-2</v>
      </c>
      <c r="G251" s="1">
        <v>6.3910972999999998E-3</v>
      </c>
      <c r="H251" s="1">
        <f t="shared" si="27"/>
        <v>2.8060712074999997E-2</v>
      </c>
      <c r="I251" s="1">
        <f t="shared" si="35"/>
        <v>1.9403543739644889E-2</v>
      </c>
      <c r="J251" s="1"/>
      <c r="K251" s="1">
        <v>1.8246003841248699E-2</v>
      </c>
      <c r="L251" s="1">
        <v>1.81333885889268E-2</v>
      </c>
      <c r="M251" s="1">
        <v>1.14687605935511E-2</v>
      </c>
      <c r="N251" s="1">
        <v>1.5928452610950598E-2</v>
      </c>
      <c r="O251" s="1">
        <f t="shared" si="28"/>
        <v>1.59441514086693E-2</v>
      </c>
      <c r="P251" s="1">
        <f t="shared" si="29"/>
        <v>2.7013107771923549E-3</v>
      </c>
      <c r="R251" s="1"/>
      <c r="S251" s="1">
        <v>2.3608461000000001E-2</v>
      </c>
      <c r="T251" s="1">
        <v>3.8255256000000002E-4</v>
      </c>
      <c r="U251" s="1">
        <v>-3.6679819000000002E-2</v>
      </c>
      <c r="V251" s="1">
        <v>4.4548250999999997E-2</v>
      </c>
      <c r="W251" s="1">
        <f t="shared" si="30"/>
        <v>7.9648613899999977E-3</v>
      </c>
      <c r="X251" s="1">
        <f t="shared" si="31"/>
        <v>4.0266465127853077E-2</v>
      </c>
      <c r="Y251" s="1"/>
      <c r="Z251" s="1">
        <v>3.1052018787868198E-2</v>
      </c>
      <c r="AA251" s="1">
        <v>2.2352450429864602E-2</v>
      </c>
      <c r="AB251" s="1">
        <v>1.2527884648595E-2</v>
      </c>
      <c r="AC251" s="1">
        <v>1.7044658010372301E-2</v>
      </c>
      <c r="AD251" s="1">
        <f t="shared" si="32"/>
        <v>2.0744252969175026E-2</v>
      </c>
      <c r="AE251" s="1">
        <f t="shared" si="33"/>
        <v>6.7850926018571062E-3</v>
      </c>
    </row>
    <row r="252" spans="3:31" x14ac:dyDescent="0.25">
      <c r="C252" s="1">
        <f t="shared" si="34"/>
        <v>2.4699999999999913</v>
      </c>
      <c r="D252" s="1">
        <v>2.3928333E-2</v>
      </c>
      <c r="E252" s="1">
        <v>4.2707551000000003E-2</v>
      </c>
      <c r="F252" s="1">
        <v>3.9374280999999997E-2</v>
      </c>
      <c r="G252" s="1">
        <v>6.4921238999999997E-3</v>
      </c>
      <c r="H252" s="1">
        <f t="shared" si="27"/>
        <v>2.8125572224999999E-2</v>
      </c>
      <c r="I252" s="1">
        <f t="shared" si="35"/>
        <v>1.9427365946773835E-2</v>
      </c>
      <c r="J252" s="1"/>
      <c r="K252" s="1">
        <v>1.81729514246689E-2</v>
      </c>
      <c r="L252" s="1">
        <v>1.8301129989430402E-2</v>
      </c>
      <c r="M252" s="1">
        <v>1.1545985955900701E-2</v>
      </c>
      <c r="N252" s="1">
        <v>1.62302645362618E-2</v>
      </c>
      <c r="O252" s="1">
        <f t="shared" si="28"/>
        <v>1.6062582976565452E-2</v>
      </c>
      <c r="P252" s="1">
        <f t="shared" si="29"/>
        <v>2.6910611922437611E-3</v>
      </c>
      <c r="R252" s="1"/>
      <c r="S252" s="1">
        <v>2.3464599999999999E-2</v>
      </c>
      <c r="T252" s="1">
        <v>3.9207987999999999E-4</v>
      </c>
      <c r="U252" s="1">
        <v>-3.6590628E-2</v>
      </c>
      <c r="V252" s="1">
        <v>4.4662461000000001E-2</v>
      </c>
      <c r="W252" s="1">
        <f t="shared" si="30"/>
        <v>7.9821282199999989E-3</v>
      </c>
      <c r="X252" s="1">
        <f t="shared" si="31"/>
        <v>4.0243338039028645E-2</v>
      </c>
      <c r="Y252" s="1"/>
      <c r="Z252" s="1">
        <v>3.0897563801491699E-2</v>
      </c>
      <c r="AA252" s="1">
        <v>2.2549240240539701E-2</v>
      </c>
      <c r="AB252" s="1">
        <v>1.2338643406182501E-2</v>
      </c>
      <c r="AC252" s="1">
        <v>1.7067792637993798E-2</v>
      </c>
      <c r="AD252" s="1">
        <f t="shared" si="32"/>
        <v>2.0713310021551926E-2</v>
      </c>
      <c r="AE252" s="1">
        <f t="shared" si="33"/>
        <v>6.7937001902255885E-3</v>
      </c>
    </row>
    <row r="253" spans="3:31" x14ac:dyDescent="0.25">
      <c r="C253" s="1">
        <f t="shared" si="34"/>
        <v>2.4799999999999911</v>
      </c>
      <c r="D253" s="1">
        <v>2.3825552E-2</v>
      </c>
      <c r="E253" s="1">
        <v>4.2811334E-2</v>
      </c>
      <c r="F253" s="1">
        <v>3.9373443000000001E-2</v>
      </c>
      <c r="G253" s="1">
        <v>6.6066631000000001E-3</v>
      </c>
      <c r="H253" s="1">
        <f t="shared" si="27"/>
        <v>2.8154248025000002E-2</v>
      </c>
      <c r="I253" s="1">
        <f t="shared" si="35"/>
        <v>1.9415416230371161E-2</v>
      </c>
      <c r="J253" s="1"/>
      <c r="K253" s="1">
        <v>1.8085247802741199E-2</v>
      </c>
      <c r="L253" s="1">
        <v>1.85520693712522E-2</v>
      </c>
      <c r="M253" s="1">
        <v>1.16257521737226E-2</v>
      </c>
      <c r="N253" s="1">
        <v>1.65363847071359E-2</v>
      </c>
      <c r="O253" s="1">
        <f t="shared" si="28"/>
        <v>1.6199863513712977E-2</v>
      </c>
      <c r="P253" s="1">
        <f t="shared" si="29"/>
        <v>2.7014288837550991E-3</v>
      </c>
      <c r="R253" s="1"/>
      <c r="S253" s="1">
        <v>2.3272919999999999E-2</v>
      </c>
      <c r="T253" s="1">
        <v>3.9825073000000001E-4</v>
      </c>
      <c r="U253" s="1">
        <v>-3.6454375999999997E-2</v>
      </c>
      <c r="V253" s="1">
        <v>4.4777602E-2</v>
      </c>
      <c r="W253" s="1">
        <f t="shared" si="30"/>
        <v>7.9985991824999998E-3</v>
      </c>
      <c r="X253" s="1">
        <f t="shared" si="31"/>
        <v>4.0190013687103218E-2</v>
      </c>
      <c r="Y253" s="1"/>
      <c r="Z253" s="1">
        <v>3.07943954361811E-2</v>
      </c>
      <c r="AA253" s="1">
        <v>2.2669968678282599E-2</v>
      </c>
      <c r="AB253" s="1">
        <v>1.22047201663367E-2</v>
      </c>
      <c r="AC253" s="1">
        <v>1.70461292028216E-2</v>
      </c>
      <c r="AD253" s="1">
        <f t="shared" si="32"/>
        <v>2.06788033709055E-2</v>
      </c>
      <c r="AE253" s="1">
        <f t="shared" si="33"/>
        <v>6.8076261554809933E-3</v>
      </c>
    </row>
    <row r="254" spans="3:31" x14ac:dyDescent="0.25">
      <c r="C254" s="1">
        <f t="shared" si="34"/>
        <v>2.4899999999999909</v>
      </c>
      <c r="D254" s="1">
        <v>2.3748380999999999E-2</v>
      </c>
      <c r="E254" s="1">
        <v>4.3015814999999999E-2</v>
      </c>
      <c r="F254" s="1">
        <v>3.9411097999999999E-2</v>
      </c>
      <c r="G254" s="1">
        <v>6.6494917999999998E-3</v>
      </c>
      <c r="H254" s="1">
        <f t="shared" si="27"/>
        <v>2.8206196450000002E-2</v>
      </c>
      <c r="I254" s="1">
        <f t="shared" si="35"/>
        <v>1.9482041759573691E-2</v>
      </c>
      <c r="J254" s="1"/>
      <c r="K254" s="1">
        <v>1.7984367694731201E-2</v>
      </c>
      <c r="L254" s="1">
        <v>1.8870044868981702E-2</v>
      </c>
      <c r="M254" s="1">
        <v>1.17084321075035E-2</v>
      </c>
      <c r="N254" s="1">
        <v>1.6759469843533201E-2</v>
      </c>
      <c r="O254" s="1">
        <f t="shared" si="28"/>
        <v>1.6330578628687399E-2</v>
      </c>
      <c r="P254" s="1">
        <f t="shared" si="29"/>
        <v>2.7285909057386294E-3</v>
      </c>
      <c r="R254" s="1"/>
      <c r="S254" s="1">
        <v>2.3104064000000001E-2</v>
      </c>
      <c r="T254" s="1">
        <v>4.1211969999999998E-4</v>
      </c>
      <c r="U254" s="1">
        <v>-3.6345440999999999E-2</v>
      </c>
      <c r="V254" s="1">
        <v>4.4947437999999999E-2</v>
      </c>
      <c r="W254" s="1">
        <f t="shared" si="30"/>
        <v>8.0295451749999996E-3</v>
      </c>
      <c r="X254" s="1">
        <f t="shared" si="31"/>
        <v>4.0176493649706574E-2</v>
      </c>
      <c r="Y254" s="1"/>
      <c r="Z254" s="1">
        <v>3.0703537756210899E-2</v>
      </c>
      <c r="AA254" s="1">
        <v>2.2776666770762701E-2</v>
      </c>
      <c r="AB254" s="1">
        <v>1.2027137165957699E-2</v>
      </c>
      <c r="AC254" s="1">
        <v>1.70589054321779E-2</v>
      </c>
      <c r="AD254" s="1">
        <f t="shared" si="32"/>
        <v>2.0641561781277299E-2</v>
      </c>
      <c r="AE254" s="1">
        <f t="shared" si="33"/>
        <v>6.8351400439933454E-3</v>
      </c>
    </row>
    <row r="255" spans="3:31" x14ac:dyDescent="0.25">
      <c r="C255" s="1">
        <f t="shared" si="34"/>
        <v>2.4999999999999907</v>
      </c>
      <c r="D255" s="1">
        <v>2.3741722E-2</v>
      </c>
      <c r="E255" s="1">
        <v>4.3243035999999999E-2</v>
      </c>
      <c r="F255" s="1">
        <v>3.9434455E-2</v>
      </c>
      <c r="G255" s="1">
        <v>6.8117641000000001E-3</v>
      </c>
      <c r="H255" s="1">
        <f t="shared" si="27"/>
        <v>2.8307744275000005E-2</v>
      </c>
      <c r="I255" s="1">
        <f t="shared" si="35"/>
        <v>1.9487155176033295E-2</v>
      </c>
      <c r="J255" s="1"/>
      <c r="K255" s="1">
        <v>1.7991528678041099E-2</v>
      </c>
      <c r="L255" s="1">
        <v>1.9220705805800101E-2</v>
      </c>
      <c r="M255" s="1">
        <v>1.1815878883473799E-2</v>
      </c>
      <c r="N255" s="1">
        <v>1.7170828673909198E-2</v>
      </c>
      <c r="O255" s="1">
        <f t="shared" si="28"/>
        <v>1.654973551030605E-2</v>
      </c>
      <c r="P255" s="1">
        <f t="shared" si="29"/>
        <v>2.7846566921432298E-3</v>
      </c>
      <c r="R255" s="1"/>
      <c r="S255" s="1">
        <v>2.2836305000000001E-2</v>
      </c>
      <c r="T255" s="1">
        <v>4.6143169E-4</v>
      </c>
      <c r="U255" s="1">
        <v>-3.6150672000000002E-2</v>
      </c>
      <c r="V255" s="1">
        <v>4.5081246999999998E-2</v>
      </c>
      <c r="W255" s="1">
        <f t="shared" si="30"/>
        <v>8.0570779224999993E-3</v>
      </c>
      <c r="X255" s="1">
        <f t="shared" si="31"/>
        <v>4.0087423768777275E-2</v>
      </c>
      <c r="Y255" s="1"/>
      <c r="Z255" s="1">
        <v>3.0609873066180199E-2</v>
      </c>
      <c r="AA255" s="1">
        <v>2.2905706293129002E-2</v>
      </c>
      <c r="AB255" s="1">
        <v>1.19465962888896E-2</v>
      </c>
      <c r="AC255" s="1">
        <v>1.7045284528382599E-2</v>
      </c>
      <c r="AD255" s="1">
        <f t="shared" si="32"/>
        <v>2.0626865044145348E-2</v>
      </c>
      <c r="AE255" s="1">
        <f t="shared" si="33"/>
        <v>6.838374911148905E-3</v>
      </c>
    </row>
    <row r="256" spans="3:31" x14ac:dyDescent="0.25">
      <c r="C256" s="1">
        <f t="shared" si="34"/>
        <v>2.5099999999999905</v>
      </c>
      <c r="D256" s="1">
        <v>2.3777566999999999E-2</v>
      </c>
      <c r="E256" s="1">
        <v>4.3396823000000001E-2</v>
      </c>
      <c r="F256" s="1">
        <v>3.9456340999999999E-2</v>
      </c>
      <c r="G256" s="1">
        <v>6.9723496999999999E-3</v>
      </c>
      <c r="H256" s="1">
        <f t="shared" si="27"/>
        <v>2.8400770175000003E-2</v>
      </c>
      <c r="I256" s="1">
        <f t="shared" si="35"/>
        <v>1.9463376921449591E-2</v>
      </c>
      <c r="J256" s="1"/>
      <c r="K256" s="1">
        <v>1.7998324205112201E-2</v>
      </c>
      <c r="L256" s="1">
        <v>1.9536045640485201E-2</v>
      </c>
      <c r="M256" s="1">
        <v>1.19271677160521E-2</v>
      </c>
      <c r="N256" s="1">
        <v>1.7588641884428699E-2</v>
      </c>
      <c r="O256" s="1">
        <f t="shared" si="28"/>
        <v>1.6762544861519551E-2</v>
      </c>
      <c r="P256" s="1">
        <f t="shared" si="29"/>
        <v>2.8395666029572856E-3</v>
      </c>
      <c r="R256" s="1"/>
      <c r="S256" s="1">
        <v>2.2623345E-2</v>
      </c>
      <c r="T256" s="1">
        <v>4.8158993000000001E-4</v>
      </c>
      <c r="U256" s="1">
        <v>-3.596618E-2</v>
      </c>
      <c r="V256" s="1">
        <v>4.5267578000000003E-2</v>
      </c>
      <c r="W256" s="1">
        <f t="shared" si="30"/>
        <v>8.1015832325000009E-3</v>
      </c>
      <c r="X256" s="1">
        <f t="shared" si="31"/>
        <v>4.0037796851241397E-2</v>
      </c>
      <c r="Y256" s="1"/>
      <c r="Z256" s="1">
        <v>3.05199948378953E-2</v>
      </c>
      <c r="AA256" s="1">
        <v>2.3066614524051E-2</v>
      </c>
      <c r="AB256" s="1">
        <v>1.1845640771517301E-2</v>
      </c>
      <c r="AC256" s="1">
        <v>1.7025970288082101E-2</v>
      </c>
      <c r="AD256" s="1">
        <f t="shared" si="32"/>
        <v>2.0614555105386425E-2</v>
      </c>
      <c r="AE256" s="1">
        <f t="shared" si="33"/>
        <v>6.853835045692023E-3</v>
      </c>
    </row>
    <row r="257" spans="3:31" x14ac:dyDescent="0.25">
      <c r="C257" s="1">
        <f t="shared" si="34"/>
        <v>2.5199999999999902</v>
      </c>
      <c r="D257" s="1">
        <v>2.3747092000000001E-2</v>
      </c>
      <c r="E257" s="1">
        <v>4.3480686999999997E-2</v>
      </c>
      <c r="F257" s="1">
        <v>3.9400383999999997E-2</v>
      </c>
      <c r="G257" s="1">
        <v>7.0912149000000001E-3</v>
      </c>
      <c r="H257" s="1">
        <f t="shared" si="27"/>
        <v>2.8429844475E-2</v>
      </c>
      <c r="I257" s="1">
        <f t="shared" si="35"/>
        <v>1.9422925831537038E-2</v>
      </c>
      <c r="J257" s="1"/>
      <c r="K257" s="1">
        <v>1.8046979004300599E-2</v>
      </c>
      <c r="L257" s="1">
        <v>1.9863183833354101E-2</v>
      </c>
      <c r="M257" s="1">
        <v>1.2041579175519899E-2</v>
      </c>
      <c r="N257" s="1">
        <v>1.8019253206490501E-2</v>
      </c>
      <c r="O257" s="1">
        <f t="shared" si="28"/>
        <v>1.6992748804916274E-2</v>
      </c>
      <c r="P257" s="1">
        <f t="shared" si="29"/>
        <v>2.9085109912347831E-3</v>
      </c>
      <c r="R257" s="1"/>
      <c r="S257" s="1">
        <v>2.2459383999999999E-2</v>
      </c>
      <c r="T257" s="1">
        <v>5.2869413000000004E-4</v>
      </c>
      <c r="U257" s="1">
        <v>-3.5732425999999998E-2</v>
      </c>
      <c r="V257" s="1">
        <v>4.5423180000000001E-2</v>
      </c>
      <c r="W257" s="1">
        <f t="shared" si="30"/>
        <v>8.1697080325000004E-3</v>
      </c>
      <c r="X257" s="1">
        <f t="shared" si="31"/>
        <v>3.9958164543146275E-2</v>
      </c>
      <c r="Y257" s="1"/>
      <c r="Z257" s="1">
        <v>3.04608628700902E-2</v>
      </c>
      <c r="AA257" s="1">
        <v>2.3140188566962899E-2</v>
      </c>
      <c r="AB257" s="1">
        <v>1.17459765687593E-2</v>
      </c>
      <c r="AC257" s="1">
        <v>1.70113312664304E-2</v>
      </c>
      <c r="AD257" s="1">
        <f t="shared" si="32"/>
        <v>2.0589589818060697E-2</v>
      </c>
      <c r="AE257" s="1">
        <f t="shared" si="33"/>
        <v>6.8725236870167544E-3</v>
      </c>
    </row>
    <row r="258" spans="3:31" x14ac:dyDescent="0.25">
      <c r="C258" s="1">
        <f t="shared" si="34"/>
        <v>2.52999999999999</v>
      </c>
      <c r="D258" s="1">
        <v>2.3590224E-2</v>
      </c>
      <c r="E258" s="1">
        <v>4.3495137000000003E-2</v>
      </c>
      <c r="F258" s="1">
        <v>3.9401012999999999E-2</v>
      </c>
      <c r="G258" s="1">
        <v>7.2724716999999998E-3</v>
      </c>
      <c r="H258" s="1">
        <f t="shared" si="27"/>
        <v>2.8439711425000003E-2</v>
      </c>
      <c r="I258" s="1">
        <f t="shared" si="35"/>
        <v>1.9356022778493402E-2</v>
      </c>
      <c r="J258" s="1"/>
      <c r="K258" s="1">
        <v>1.7973467439342399E-2</v>
      </c>
      <c r="L258" s="1">
        <v>2.0190626376000501E-2</v>
      </c>
      <c r="M258" s="1">
        <v>1.21732371791599E-2</v>
      </c>
      <c r="N258" s="1">
        <v>1.8367756884075E-2</v>
      </c>
      <c r="O258" s="1">
        <f t="shared" si="28"/>
        <v>1.7176271969644448E-2</v>
      </c>
      <c r="P258" s="1">
        <f t="shared" si="29"/>
        <v>2.960245272705758E-3</v>
      </c>
      <c r="R258" s="1"/>
      <c r="S258" s="1">
        <v>2.2322531999999999E-2</v>
      </c>
      <c r="T258" s="1">
        <v>5.4914818999999995E-4</v>
      </c>
      <c r="U258" s="1">
        <v>-3.5562955E-2</v>
      </c>
      <c r="V258" s="1">
        <v>4.5596062999999999E-2</v>
      </c>
      <c r="W258" s="1">
        <f t="shared" si="30"/>
        <v>8.2261970474999998E-3</v>
      </c>
      <c r="X258" s="1">
        <f t="shared" si="31"/>
        <v>3.9924397436449585E-2</v>
      </c>
      <c r="Y258" s="1"/>
      <c r="Z258" s="1">
        <v>3.0320775800306E-2</v>
      </c>
      <c r="AA258" s="1">
        <v>2.31280781228029E-2</v>
      </c>
      <c r="AB258" s="1">
        <v>1.1665085833202299E-2</v>
      </c>
      <c r="AC258" s="1">
        <v>1.6896655874050499E-2</v>
      </c>
      <c r="AD258" s="1">
        <f t="shared" si="32"/>
        <v>2.0502648907590425E-2</v>
      </c>
      <c r="AE258" s="1">
        <f t="shared" si="33"/>
        <v>6.8625261014270602E-3</v>
      </c>
    </row>
    <row r="259" spans="3:31" x14ac:dyDescent="0.25">
      <c r="C259" s="1">
        <f t="shared" si="34"/>
        <v>2.5399999999999898</v>
      </c>
      <c r="D259" s="1">
        <v>2.3523908E-2</v>
      </c>
      <c r="E259" s="1">
        <v>4.3518156000000002E-2</v>
      </c>
      <c r="F259" s="1">
        <v>3.9387553999999998E-2</v>
      </c>
      <c r="G259" s="1">
        <v>7.4027464999999997E-3</v>
      </c>
      <c r="H259" s="1">
        <f t="shared" si="27"/>
        <v>2.8458091125000001E-2</v>
      </c>
      <c r="I259" s="1">
        <f t="shared" si="35"/>
        <v>1.9304248079313038E-2</v>
      </c>
      <c r="J259" s="1"/>
      <c r="K259" s="1">
        <v>1.7874611194049001E-2</v>
      </c>
      <c r="L259" s="1">
        <v>2.05692325667505E-2</v>
      </c>
      <c r="M259" s="1">
        <v>1.2324444876026399E-2</v>
      </c>
      <c r="N259" s="1">
        <v>1.8681902013190799E-2</v>
      </c>
      <c r="O259" s="1">
        <f t="shared" si="28"/>
        <v>1.7362547662504176E-2</v>
      </c>
      <c r="P259" s="1">
        <f t="shared" si="29"/>
        <v>3.0208548882263153E-3</v>
      </c>
      <c r="R259" s="1"/>
      <c r="S259" s="1">
        <v>2.1969728000000001E-2</v>
      </c>
      <c r="T259" s="1">
        <v>6.9400842999999999E-4</v>
      </c>
      <c r="U259" s="1">
        <v>-3.5340372000000002E-2</v>
      </c>
      <c r="V259" s="1">
        <v>4.5800239E-2</v>
      </c>
      <c r="W259" s="1">
        <f t="shared" si="30"/>
        <v>8.2809008574999989E-3</v>
      </c>
      <c r="X259" s="1">
        <f t="shared" si="31"/>
        <v>3.9834600613781218E-2</v>
      </c>
      <c r="Y259" s="1"/>
      <c r="Z259" s="1">
        <v>3.0124465195731399E-2</v>
      </c>
      <c r="AA259" s="1">
        <v>2.31057091571619E-2</v>
      </c>
      <c r="AB259" s="1">
        <v>1.16283878026572E-2</v>
      </c>
      <c r="AC259" s="1">
        <v>1.683368116786E-2</v>
      </c>
      <c r="AD259" s="1">
        <f t="shared" si="32"/>
        <v>2.0423060830852623E-2</v>
      </c>
      <c r="AE259" s="1">
        <f t="shared" si="33"/>
        <v>6.8120271562435233E-3</v>
      </c>
    </row>
    <row r="260" spans="3:31" x14ac:dyDescent="0.25">
      <c r="C260" s="1">
        <f t="shared" si="34"/>
        <v>2.5499999999999896</v>
      </c>
      <c r="D260" s="1">
        <v>2.346353E-2</v>
      </c>
      <c r="E260" s="1">
        <v>4.3579384999999998E-2</v>
      </c>
      <c r="F260" s="1">
        <v>3.9446074999999997E-2</v>
      </c>
      <c r="G260" s="1">
        <v>7.4898385999999997E-3</v>
      </c>
      <c r="H260" s="1">
        <f t="shared" si="27"/>
        <v>2.849470715E-2</v>
      </c>
      <c r="I260" s="1">
        <f t="shared" si="35"/>
        <v>1.9305371297891252E-2</v>
      </c>
      <c r="J260" s="1"/>
      <c r="K260" s="1">
        <v>1.7825838934321599E-2</v>
      </c>
      <c r="L260" s="1">
        <v>2.0932822385230501E-2</v>
      </c>
      <c r="M260" s="1">
        <v>1.23986731029412E-2</v>
      </c>
      <c r="N260" s="1">
        <v>1.9017474704164601E-2</v>
      </c>
      <c r="O260" s="1">
        <f t="shared" si="28"/>
        <v>1.7543702281664478E-2</v>
      </c>
      <c r="P260" s="1">
        <f t="shared" si="29"/>
        <v>3.1210760581214516E-3</v>
      </c>
      <c r="R260" s="1"/>
      <c r="S260" s="1">
        <v>2.1611123999999999E-2</v>
      </c>
      <c r="T260" s="1">
        <v>8.8464293999999998E-4</v>
      </c>
      <c r="U260" s="1">
        <v>-3.5136583999999998E-2</v>
      </c>
      <c r="V260" s="1">
        <v>4.6005294000000002E-2</v>
      </c>
      <c r="W260" s="1">
        <f t="shared" si="30"/>
        <v>8.3411192349999996E-3</v>
      </c>
      <c r="X260" s="1">
        <f t="shared" si="31"/>
        <v>3.9751998286031362E-2</v>
      </c>
      <c r="Y260" s="1"/>
      <c r="Z260" s="1">
        <v>2.9904509296908501E-2</v>
      </c>
      <c r="AA260" s="1">
        <v>2.3118208644638202E-2</v>
      </c>
      <c r="AB260" s="1">
        <v>1.16483648328516E-2</v>
      </c>
      <c r="AC260" s="1">
        <v>1.6670637611541399E-2</v>
      </c>
      <c r="AD260" s="1">
        <f t="shared" si="32"/>
        <v>2.0335430096484926E-2</v>
      </c>
      <c r="AE260" s="1">
        <f t="shared" si="33"/>
        <v>6.7524312862249272E-3</v>
      </c>
    </row>
    <row r="261" spans="3:31" x14ac:dyDescent="0.25">
      <c r="C261" s="1">
        <f t="shared" si="34"/>
        <v>2.5599999999999894</v>
      </c>
      <c r="D261" s="1">
        <v>2.3406761000000002E-2</v>
      </c>
      <c r="E261" s="1">
        <v>4.3654474999999998E-2</v>
      </c>
      <c r="F261" s="1">
        <v>3.9491846999999997E-2</v>
      </c>
      <c r="G261" s="1">
        <v>7.4964947999999997E-3</v>
      </c>
      <c r="H261" s="1">
        <f t="shared" si="27"/>
        <v>2.8512394449999999E-2</v>
      </c>
      <c r="I261" s="1">
        <f t="shared" si="35"/>
        <v>1.9347203960478423E-2</v>
      </c>
      <c r="J261" s="1"/>
      <c r="K261" s="1">
        <v>1.7816254510041499E-2</v>
      </c>
      <c r="L261" s="1">
        <v>2.12143121706726E-2</v>
      </c>
      <c r="M261" s="1">
        <v>1.25082102411795E-2</v>
      </c>
      <c r="N261" s="1">
        <v>1.9253728989930802E-2</v>
      </c>
      <c r="O261" s="1">
        <f t="shared" si="28"/>
        <v>1.76981264779561E-2</v>
      </c>
      <c r="P261" s="1">
        <f t="shared" si="29"/>
        <v>3.1796573100199093E-3</v>
      </c>
      <c r="R261" s="1"/>
      <c r="S261" s="1">
        <v>2.1330829999999999E-2</v>
      </c>
      <c r="T261" s="1">
        <v>1.0828626E-3</v>
      </c>
      <c r="U261" s="1">
        <v>-3.4935362999999997E-2</v>
      </c>
      <c r="V261" s="1">
        <v>4.6236291999999998E-2</v>
      </c>
      <c r="W261" s="1">
        <f t="shared" si="30"/>
        <v>8.4286554000000003E-3</v>
      </c>
      <c r="X261" s="1">
        <f t="shared" si="31"/>
        <v>3.9695072169046344E-2</v>
      </c>
      <c r="Y261" s="1"/>
      <c r="Z261" s="1">
        <v>2.9729607801202901E-2</v>
      </c>
      <c r="AA261" s="1">
        <v>2.3150265825492001E-2</v>
      </c>
      <c r="AB261" s="1">
        <v>1.1598511842019399E-2</v>
      </c>
      <c r="AC261" s="1">
        <v>1.6540788461761199E-2</v>
      </c>
      <c r="AD261" s="1">
        <f t="shared" si="32"/>
        <v>2.0254793482618876E-2</v>
      </c>
      <c r="AE261" s="1">
        <f t="shared" si="33"/>
        <v>6.7286018164361156E-3</v>
      </c>
    </row>
    <row r="262" spans="3:31" x14ac:dyDescent="0.25">
      <c r="C262" s="1">
        <f t="shared" si="34"/>
        <v>2.5699999999999892</v>
      </c>
      <c r="D262" s="1">
        <v>2.3309987000000001E-2</v>
      </c>
      <c r="E262" s="1">
        <v>4.3754172000000001E-2</v>
      </c>
      <c r="F262" s="1">
        <v>3.9577741E-2</v>
      </c>
      <c r="G262" s="1">
        <v>7.5150216000000004E-3</v>
      </c>
      <c r="H262" s="1">
        <f t="shared" ref="H262:H325" si="36">AVERAGE(D262:G262)</f>
        <v>2.8539230400000001E-2</v>
      </c>
      <c r="I262" s="1">
        <f t="shared" si="35"/>
        <v>1.9407287913892565E-2</v>
      </c>
      <c r="J262" s="1"/>
      <c r="K262" s="1">
        <v>1.7705117810090001E-2</v>
      </c>
      <c r="L262" s="1">
        <v>2.15020646775963E-2</v>
      </c>
      <c r="M262" s="1">
        <v>1.2534875507928899E-2</v>
      </c>
      <c r="N262" s="1">
        <v>1.9546324503093501E-2</v>
      </c>
      <c r="O262" s="1">
        <f t="shared" ref="O262:O325" si="37">AVERAGE(K262:N262)</f>
        <v>1.7822095624677174E-2</v>
      </c>
      <c r="P262" s="1">
        <f t="shared" ref="P262:P325" si="38">0.05*STDEV(K262:N262)+1.39*STDEV(K262:N262)/(SQRT(COUNT(K262:N262)-1))</f>
        <v>3.2827810581598856E-3</v>
      </c>
      <c r="R262" s="1"/>
      <c r="S262" s="1">
        <v>2.1102435999999999E-2</v>
      </c>
      <c r="T262" s="1">
        <v>1.2317977E-3</v>
      </c>
      <c r="U262" s="1">
        <v>-3.4758385000000003E-2</v>
      </c>
      <c r="V262" s="1">
        <v>4.6477183999999998E-2</v>
      </c>
      <c r="W262" s="1">
        <f t="shared" ref="W262:W325" si="39">AVERAGE(S262:V262)</f>
        <v>8.5132581749999981E-3</v>
      </c>
      <c r="X262" s="1">
        <f t="shared" ref="X262:X325" si="40">0.01*W262+2*STDEV(S262:V262)/(SQRT(COUNT(S262:V262)-1))</f>
        <v>3.9667406010754587E-2</v>
      </c>
      <c r="Y262" s="1"/>
      <c r="Z262" s="1">
        <v>2.9586367901438398E-2</v>
      </c>
      <c r="AA262" s="1">
        <v>2.3122467190823601E-2</v>
      </c>
      <c r="AB262" s="1">
        <v>1.16307720354703E-2</v>
      </c>
      <c r="AC262" s="1">
        <v>1.63729829126887E-2</v>
      </c>
      <c r="AD262" s="1">
        <f t="shared" ref="AD262:AD325" si="41">AVERAGE(Z262:AC262)</f>
        <v>2.017814751010525E-2</v>
      </c>
      <c r="AE262" s="1">
        <f t="shared" ref="AE262:AE325" si="42">0.05*STDEV(Z262:AC262)+1.39*STDEV(Z262:AC262)/(SQRT(COUNT(Z262:AC262)-1))</f>
        <v>6.6895968351420951E-3</v>
      </c>
    </row>
    <row r="263" spans="3:31" x14ac:dyDescent="0.25">
      <c r="C263" s="1">
        <f t="shared" ref="C263:C326" si="43">C262+0.01</f>
        <v>2.579999999999989</v>
      </c>
      <c r="D263" s="1">
        <v>2.3198798E-2</v>
      </c>
      <c r="E263" s="1">
        <v>4.3939564E-2</v>
      </c>
      <c r="F263" s="1">
        <v>3.9593509999999998E-2</v>
      </c>
      <c r="G263" s="1">
        <v>7.5374752999999997E-3</v>
      </c>
      <c r="H263" s="1">
        <f t="shared" si="36"/>
        <v>2.8567336825000001E-2</v>
      </c>
      <c r="I263" s="1">
        <f t="shared" ref="I263:I326" si="44">0.01*H263+2*STDEV(D263:G263)/(SQRT(COUNT(D263:G263)-1))</f>
        <v>1.9480095568243476E-2</v>
      </c>
      <c r="J263" s="1"/>
      <c r="K263" s="1">
        <v>1.7614135001806901E-2</v>
      </c>
      <c r="L263" s="1">
        <v>2.1800748114263399E-2</v>
      </c>
      <c r="M263" s="1">
        <v>1.26645405904105E-2</v>
      </c>
      <c r="N263" s="1">
        <v>1.97203683872136E-2</v>
      </c>
      <c r="O263" s="1">
        <f t="shared" si="37"/>
        <v>1.79499480234236E-2</v>
      </c>
      <c r="P263" s="1">
        <f t="shared" si="38"/>
        <v>3.3386804387590288E-3</v>
      </c>
      <c r="R263" s="1"/>
      <c r="S263" s="1">
        <v>2.1005948999999999E-2</v>
      </c>
      <c r="T263" s="1">
        <v>1.3389438E-3</v>
      </c>
      <c r="U263" s="1">
        <v>-3.4623480999999998E-2</v>
      </c>
      <c r="V263" s="1">
        <v>4.6716291E-2</v>
      </c>
      <c r="W263" s="1">
        <f t="shared" si="39"/>
        <v>8.6094256999999993E-3</v>
      </c>
      <c r="X263" s="1">
        <f t="shared" si="40"/>
        <v>3.9682677171909431E-2</v>
      </c>
      <c r="Y263" s="1"/>
      <c r="Z263" s="1">
        <v>2.94560554944534E-2</v>
      </c>
      <c r="AA263" s="1">
        <v>2.3041014613833101E-2</v>
      </c>
      <c r="AB263" s="1">
        <v>1.1619176636857799E-2</v>
      </c>
      <c r="AC263" s="1">
        <v>1.6234640623554598E-2</v>
      </c>
      <c r="AD263" s="1">
        <f t="shared" si="41"/>
        <v>2.0087721842174722E-2</v>
      </c>
      <c r="AE263" s="1">
        <f t="shared" si="42"/>
        <v>6.6592811265964134E-3</v>
      </c>
    </row>
    <row r="264" spans="3:31" x14ac:dyDescent="0.25">
      <c r="C264" s="1">
        <f t="shared" si="43"/>
        <v>2.5899999999999888</v>
      </c>
      <c r="D264" s="1">
        <v>2.3172288999999999E-2</v>
      </c>
      <c r="E264" s="1">
        <v>4.4179904999999998E-2</v>
      </c>
      <c r="F264" s="1">
        <v>3.9585330000000002E-2</v>
      </c>
      <c r="G264" s="1">
        <v>7.5838147000000002E-3</v>
      </c>
      <c r="H264" s="1">
        <f t="shared" si="36"/>
        <v>2.8630334675000001E-2</v>
      </c>
      <c r="I264" s="1">
        <f t="shared" si="44"/>
        <v>1.9545325192354985E-2</v>
      </c>
      <c r="J264" s="1"/>
      <c r="K264" s="1">
        <v>1.7515127259885101E-2</v>
      </c>
      <c r="L264" s="1">
        <v>2.2127745392638998E-2</v>
      </c>
      <c r="M264" s="1">
        <v>1.2720337348041099E-2</v>
      </c>
      <c r="N264" s="1">
        <v>1.9877139398713401E-2</v>
      </c>
      <c r="O264" s="1">
        <f t="shared" si="37"/>
        <v>1.8060087349819651E-2</v>
      </c>
      <c r="P264" s="1">
        <f t="shared" si="38"/>
        <v>3.4333410596323324E-3</v>
      </c>
      <c r="R264" s="1"/>
      <c r="S264" s="1">
        <v>2.1019340000000001E-2</v>
      </c>
      <c r="T264" s="1">
        <v>1.478221E-3</v>
      </c>
      <c r="U264" s="1">
        <v>-3.4528635000000002E-2</v>
      </c>
      <c r="V264" s="1">
        <v>4.6904802000000002E-2</v>
      </c>
      <c r="W264" s="1">
        <f t="shared" si="39"/>
        <v>8.7184319999999999E-3</v>
      </c>
      <c r="X264" s="1">
        <f t="shared" si="40"/>
        <v>3.9708955276148594E-2</v>
      </c>
      <c r="Y264" s="1"/>
      <c r="Z264" s="1">
        <v>2.93972343087118E-2</v>
      </c>
      <c r="AA264" s="1">
        <v>2.2836401123267298E-2</v>
      </c>
      <c r="AB264" s="1">
        <v>1.1626118209511E-2</v>
      </c>
      <c r="AC264" s="1">
        <v>1.6108001780615E-2</v>
      </c>
      <c r="AD264" s="1">
        <f t="shared" si="41"/>
        <v>1.9991938855526276E-2</v>
      </c>
      <c r="AE264" s="1">
        <f t="shared" si="42"/>
        <v>6.6332619161740738E-3</v>
      </c>
    </row>
    <row r="265" spans="3:31" x14ac:dyDescent="0.25">
      <c r="C265" s="1">
        <f t="shared" si="43"/>
        <v>2.5999999999999885</v>
      </c>
      <c r="D265" s="1">
        <v>2.3228364000000001E-2</v>
      </c>
      <c r="E265" s="1">
        <v>4.4369102000000001E-2</v>
      </c>
      <c r="F265" s="1">
        <v>3.9540574000000002E-2</v>
      </c>
      <c r="G265" s="1">
        <v>7.6144569999999998E-3</v>
      </c>
      <c r="H265" s="1">
        <f t="shared" si="36"/>
        <v>2.8688124249999999E-2</v>
      </c>
      <c r="I265" s="1">
        <f t="shared" si="44"/>
        <v>1.958083149897473E-2</v>
      </c>
      <c r="J265" s="1"/>
      <c r="K265" s="1">
        <v>1.7466923251001999E-2</v>
      </c>
      <c r="L265" s="1">
        <v>2.2399339903532701E-2</v>
      </c>
      <c r="M265" s="1">
        <v>1.2761306193071999E-2</v>
      </c>
      <c r="N265" s="1">
        <v>2.0009650501814101E-2</v>
      </c>
      <c r="O265" s="1">
        <f t="shared" si="37"/>
        <v>1.8159304962355204E-2</v>
      </c>
      <c r="P265" s="1">
        <f t="shared" si="38"/>
        <v>3.5156875993469635E-3</v>
      </c>
      <c r="R265" s="1"/>
      <c r="S265" s="1">
        <v>2.1005597000000001E-2</v>
      </c>
      <c r="T265" s="1">
        <v>1.6329939E-3</v>
      </c>
      <c r="U265" s="1">
        <v>-3.4436981999999998E-2</v>
      </c>
      <c r="V265" s="1">
        <v>4.7052823000000001E-2</v>
      </c>
      <c r="W265" s="1">
        <f t="shared" si="39"/>
        <v>8.813607975000002E-3</v>
      </c>
      <c r="X265" s="1">
        <f t="shared" si="40"/>
        <v>3.971448485479593E-2</v>
      </c>
      <c r="Y265" s="1"/>
      <c r="Z265" s="1">
        <v>2.9428789042189998E-2</v>
      </c>
      <c r="AA265" s="1">
        <v>2.26332468317514E-2</v>
      </c>
      <c r="AB265" s="1">
        <v>1.15513561955629E-2</v>
      </c>
      <c r="AC265" s="1">
        <v>1.6045994053422798E-2</v>
      </c>
      <c r="AD265" s="1">
        <f t="shared" si="41"/>
        <v>1.9914846530731774E-2</v>
      </c>
      <c r="AE265" s="1">
        <f t="shared" si="42"/>
        <v>6.6551086489402018E-3</v>
      </c>
    </row>
    <row r="266" spans="3:31" x14ac:dyDescent="0.25">
      <c r="C266" s="1">
        <f t="shared" si="43"/>
        <v>2.6099999999999883</v>
      </c>
      <c r="D266" s="1">
        <v>2.3353237999999998E-2</v>
      </c>
      <c r="E266" s="1">
        <v>4.4482946000000002E-2</v>
      </c>
      <c r="F266" s="1">
        <v>3.9552964000000003E-2</v>
      </c>
      <c r="G266" s="1">
        <v>7.7209677999999999E-3</v>
      </c>
      <c r="H266" s="1">
        <f t="shared" si="36"/>
        <v>2.8777528949999999E-2</v>
      </c>
      <c r="I266" s="1">
        <f t="shared" si="44"/>
        <v>1.9558614803071809E-2</v>
      </c>
      <c r="J266" s="1"/>
      <c r="K266" s="1">
        <v>1.7395011699277499E-2</v>
      </c>
      <c r="L266" s="1">
        <v>2.26124734240691E-2</v>
      </c>
      <c r="M266" s="1">
        <v>1.27409166415242E-2</v>
      </c>
      <c r="N266" s="1">
        <v>2.01242178167793E-2</v>
      </c>
      <c r="O266" s="1">
        <f t="shared" si="37"/>
        <v>1.8218154895412526E-2</v>
      </c>
      <c r="P266" s="1">
        <f t="shared" si="38"/>
        <v>3.6042014834103803E-3</v>
      </c>
      <c r="R266" s="1"/>
      <c r="S266" s="1">
        <v>2.0938169E-2</v>
      </c>
      <c r="T266" s="1">
        <v>1.8418028000000001E-3</v>
      </c>
      <c r="U266" s="1">
        <v>-3.4252826E-2</v>
      </c>
      <c r="V266" s="1">
        <v>4.7151417000000001E-2</v>
      </c>
      <c r="W266" s="1">
        <f t="shared" si="39"/>
        <v>8.9196407000000002E-3</v>
      </c>
      <c r="X266" s="1">
        <f t="shared" si="40"/>
        <v>3.9642656218317689E-2</v>
      </c>
      <c r="Y266" s="1"/>
      <c r="Z266" s="1">
        <v>2.9474832697922101E-2</v>
      </c>
      <c r="AA266" s="1">
        <v>2.23507111275278E-2</v>
      </c>
      <c r="AB266" s="1">
        <v>1.1581347691058799E-2</v>
      </c>
      <c r="AC266" s="1">
        <v>1.59831167122793E-2</v>
      </c>
      <c r="AD266" s="1">
        <f t="shared" si="41"/>
        <v>1.9847502057197E-2</v>
      </c>
      <c r="AE266" s="1">
        <f t="shared" si="42"/>
        <v>6.6440612028335882E-3</v>
      </c>
    </row>
    <row r="267" spans="3:31" x14ac:dyDescent="0.25">
      <c r="C267" s="1">
        <f t="shared" si="43"/>
        <v>2.6199999999999881</v>
      </c>
      <c r="D267" s="1">
        <v>2.3416642000000001E-2</v>
      </c>
      <c r="E267" s="1">
        <v>4.4529236999999999E-2</v>
      </c>
      <c r="F267" s="1">
        <v>3.9630219000000001E-2</v>
      </c>
      <c r="G267" s="1">
        <v>7.8611718000000004E-3</v>
      </c>
      <c r="H267" s="1">
        <f t="shared" si="36"/>
        <v>2.8859317450000001E-2</v>
      </c>
      <c r="I267" s="1">
        <f t="shared" si="44"/>
        <v>1.9519396424562831E-2</v>
      </c>
      <c r="J267" s="1"/>
      <c r="K267" s="1">
        <v>1.73038653560228E-2</v>
      </c>
      <c r="L267" s="1">
        <v>2.2761489043608599E-2</v>
      </c>
      <c r="M267" s="1">
        <v>1.2740127124691501E-2</v>
      </c>
      <c r="N267" s="1">
        <v>2.0203223777502201E-2</v>
      </c>
      <c r="O267" s="1">
        <f t="shared" si="37"/>
        <v>1.8252176325456275E-2</v>
      </c>
      <c r="P267" s="1">
        <f t="shared" si="38"/>
        <v>3.6642515900695604E-3</v>
      </c>
      <c r="R267" s="1"/>
      <c r="S267" s="1">
        <v>2.0881317999999999E-2</v>
      </c>
      <c r="T267" s="1">
        <v>1.9606671000000002E-3</v>
      </c>
      <c r="U267" s="1">
        <v>-3.4034293E-2</v>
      </c>
      <c r="V267" s="1">
        <v>4.7273636000000001E-2</v>
      </c>
      <c r="W267" s="1">
        <f t="shared" si="39"/>
        <v>9.020332025000001E-3</v>
      </c>
      <c r="X267" s="1">
        <f t="shared" si="40"/>
        <v>3.9573183384517513E-2</v>
      </c>
      <c r="Y267" s="1"/>
      <c r="Z267" s="1">
        <v>2.9351110818456001E-2</v>
      </c>
      <c r="AA267" s="1">
        <v>2.21523123463328E-2</v>
      </c>
      <c r="AB267" s="1">
        <v>1.1621055875938599E-2</v>
      </c>
      <c r="AC267" s="1">
        <v>1.5921249160349999E-2</v>
      </c>
      <c r="AD267" s="1">
        <f t="shared" si="41"/>
        <v>1.976143205026935E-2</v>
      </c>
      <c r="AE267" s="1">
        <f t="shared" si="42"/>
        <v>6.5795117589365244E-3</v>
      </c>
    </row>
    <row r="268" spans="3:31" x14ac:dyDescent="0.25">
      <c r="C268" s="1">
        <f t="shared" si="43"/>
        <v>2.6299999999999879</v>
      </c>
      <c r="D268" s="1">
        <v>2.3424503999999999E-2</v>
      </c>
      <c r="E268" s="1">
        <v>4.4576295000000002E-2</v>
      </c>
      <c r="F268" s="1">
        <v>3.9704304000000003E-2</v>
      </c>
      <c r="G268" s="1">
        <v>7.9097244999999997E-3</v>
      </c>
      <c r="H268" s="1">
        <f t="shared" si="36"/>
        <v>2.8903706874999997E-2</v>
      </c>
      <c r="I268" s="1">
        <f t="shared" si="44"/>
        <v>1.9530795788318109E-2</v>
      </c>
      <c r="J268" s="1"/>
      <c r="K268" s="1">
        <v>1.7182562666214301E-2</v>
      </c>
      <c r="L268" s="1">
        <v>2.28596369178613E-2</v>
      </c>
      <c r="M268" s="1">
        <v>1.2745122479041899E-2</v>
      </c>
      <c r="N268" s="1">
        <v>2.01909226202748E-2</v>
      </c>
      <c r="O268" s="1">
        <f t="shared" si="37"/>
        <v>1.8244561170848075E-2</v>
      </c>
      <c r="P268" s="1">
        <f t="shared" si="38"/>
        <v>3.698355167338812E-3</v>
      </c>
      <c r="R268" s="1"/>
      <c r="S268" s="1">
        <v>2.0790994E-2</v>
      </c>
      <c r="T268" s="1">
        <v>2.1017803999999998E-3</v>
      </c>
      <c r="U268" s="1">
        <v>-3.3860095E-2</v>
      </c>
      <c r="V268" s="1">
        <v>4.7427297E-2</v>
      </c>
      <c r="W268" s="1">
        <f t="shared" si="39"/>
        <v>9.1149940999999991E-3</v>
      </c>
      <c r="X268" s="1">
        <f t="shared" si="40"/>
        <v>3.9532836724407536E-2</v>
      </c>
      <c r="Y268" s="1"/>
      <c r="Z268" s="1">
        <v>2.9145593863736899E-2</v>
      </c>
      <c r="AA268" s="1">
        <v>2.1882263757610401E-2</v>
      </c>
      <c r="AB268" s="1">
        <v>1.1717723297498799E-2</v>
      </c>
      <c r="AC268" s="1">
        <v>1.5857481474903099E-2</v>
      </c>
      <c r="AD268" s="1">
        <f t="shared" si="41"/>
        <v>1.96507655984373E-2</v>
      </c>
      <c r="AE268" s="1">
        <f t="shared" si="42"/>
        <v>6.4636581385743384E-3</v>
      </c>
    </row>
    <row r="269" spans="3:31" x14ac:dyDescent="0.25">
      <c r="C269" s="1">
        <f t="shared" si="43"/>
        <v>2.6399999999999877</v>
      </c>
      <c r="D269" s="1">
        <v>2.3425385E-2</v>
      </c>
      <c r="E269" s="1">
        <v>4.4735216000000001E-2</v>
      </c>
      <c r="F269" s="1">
        <v>3.9762907E-2</v>
      </c>
      <c r="G269" s="1">
        <v>7.9675036999999997E-3</v>
      </c>
      <c r="H269" s="1">
        <f t="shared" si="36"/>
        <v>2.8972752925000001E-2</v>
      </c>
      <c r="I269" s="1">
        <f t="shared" si="44"/>
        <v>1.9575605529632216E-2</v>
      </c>
      <c r="J269" s="1"/>
      <c r="K269" s="1">
        <v>1.70837215092704E-2</v>
      </c>
      <c r="L269" s="1">
        <v>2.2864025884089201E-2</v>
      </c>
      <c r="M269" s="1">
        <v>1.27523800779846E-2</v>
      </c>
      <c r="N269" s="1">
        <v>2.0138068992079299E-2</v>
      </c>
      <c r="O269" s="1">
        <f t="shared" si="37"/>
        <v>1.8209549115855875E-2</v>
      </c>
      <c r="P269" s="1">
        <f t="shared" si="38"/>
        <v>3.6974579908475428E-3</v>
      </c>
      <c r="R269" s="1"/>
      <c r="S269" s="1">
        <v>2.0797163E-2</v>
      </c>
      <c r="T269" s="1">
        <v>2.2161926999999999E-3</v>
      </c>
      <c r="U269" s="1">
        <v>-3.3771194999999997E-2</v>
      </c>
      <c r="V269" s="1">
        <v>4.7539449999999997E-2</v>
      </c>
      <c r="W269" s="1">
        <f t="shared" si="39"/>
        <v>9.1954026750000004E-3</v>
      </c>
      <c r="X269" s="1">
        <f t="shared" si="40"/>
        <v>3.9530822026850494E-2</v>
      </c>
      <c r="Y269" s="1"/>
      <c r="Z269" s="1">
        <v>2.9002975352143901E-2</v>
      </c>
      <c r="AA269" s="1">
        <v>2.1581446960650001E-2</v>
      </c>
      <c r="AB269" s="1">
        <v>1.1684466618118901E-2</v>
      </c>
      <c r="AC269" s="1">
        <v>1.5863682280940501E-2</v>
      </c>
      <c r="AD269" s="1">
        <f t="shared" si="41"/>
        <v>1.9533142802963328E-2</v>
      </c>
      <c r="AE269" s="1">
        <f t="shared" si="42"/>
        <v>6.3974738628996943E-3</v>
      </c>
    </row>
    <row r="270" spans="3:31" x14ac:dyDescent="0.25">
      <c r="C270" s="1">
        <f t="shared" si="43"/>
        <v>2.6499999999999875</v>
      </c>
      <c r="D270" s="1">
        <v>2.3489978000000002E-2</v>
      </c>
      <c r="E270" s="1">
        <v>4.4950992000000002E-2</v>
      </c>
      <c r="F270" s="1">
        <v>3.9773076999999997E-2</v>
      </c>
      <c r="G270" s="1">
        <v>7.9166787000000006E-3</v>
      </c>
      <c r="H270" s="1">
        <f t="shared" si="36"/>
        <v>2.9032681425000002E-2</v>
      </c>
      <c r="I270" s="1">
        <f t="shared" si="44"/>
        <v>1.967366262404463E-2</v>
      </c>
      <c r="J270" s="1"/>
      <c r="K270" s="1">
        <v>1.6978811598192301E-2</v>
      </c>
      <c r="L270" s="1">
        <v>2.27820076507603E-2</v>
      </c>
      <c r="M270" s="1">
        <v>1.27168166440554E-2</v>
      </c>
      <c r="N270" s="1">
        <v>2.0034833728746801E-2</v>
      </c>
      <c r="O270" s="1">
        <f t="shared" si="37"/>
        <v>1.8128117405438699E-2</v>
      </c>
      <c r="P270" s="1">
        <f t="shared" si="38"/>
        <v>3.6799162296834737E-3</v>
      </c>
      <c r="R270" s="1"/>
      <c r="S270" s="1">
        <v>2.0836957E-2</v>
      </c>
      <c r="T270" s="1">
        <v>2.4292618000000001E-3</v>
      </c>
      <c r="U270" s="1">
        <v>-3.3633313999999997E-2</v>
      </c>
      <c r="V270" s="1">
        <v>4.7613900000000001E-2</v>
      </c>
      <c r="W270" s="1">
        <f t="shared" si="39"/>
        <v>9.3117012000000013E-3</v>
      </c>
      <c r="X270" s="1">
        <f t="shared" si="40"/>
        <v>3.9485909679317303E-2</v>
      </c>
      <c r="Y270" s="1"/>
      <c r="Z270" s="1">
        <v>2.8926215348194801E-2</v>
      </c>
      <c r="AA270" s="1">
        <v>2.1342537698134E-2</v>
      </c>
      <c r="AB270" s="1">
        <v>1.18041658326679E-2</v>
      </c>
      <c r="AC270" s="1">
        <v>1.5885078060735899E-2</v>
      </c>
      <c r="AD270" s="1">
        <f t="shared" si="41"/>
        <v>1.948949923493315E-2</v>
      </c>
      <c r="AE270" s="1">
        <f t="shared" si="42"/>
        <v>6.3136451184419937E-3</v>
      </c>
    </row>
    <row r="271" spans="3:31" x14ac:dyDescent="0.25">
      <c r="C271" s="1">
        <f t="shared" si="43"/>
        <v>2.6599999999999873</v>
      </c>
      <c r="D271" s="1">
        <v>2.3557384000000001E-2</v>
      </c>
      <c r="E271" s="1">
        <v>4.5183115000000003E-2</v>
      </c>
      <c r="F271" s="1">
        <v>3.9776444000000001E-2</v>
      </c>
      <c r="G271" s="1">
        <v>7.9959556000000001E-3</v>
      </c>
      <c r="H271" s="1">
        <f t="shared" si="36"/>
        <v>2.9128224649999999E-2</v>
      </c>
      <c r="I271" s="1">
        <f t="shared" si="44"/>
        <v>1.9713504801839008E-2</v>
      </c>
      <c r="J271" s="1"/>
      <c r="K271" s="1">
        <v>1.6901448941071401E-2</v>
      </c>
      <c r="L271" s="1">
        <v>2.2750007936539501E-2</v>
      </c>
      <c r="M271" s="1">
        <v>1.2695660398715799E-2</v>
      </c>
      <c r="N271" s="1">
        <v>1.98924773051057E-2</v>
      </c>
      <c r="O271" s="1">
        <f t="shared" si="37"/>
        <v>1.8059898645358102E-2</v>
      </c>
      <c r="P271" s="1">
        <f t="shared" si="38"/>
        <v>3.6659060713243132E-3</v>
      </c>
      <c r="R271" s="1"/>
      <c r="S271" s="1">
        <v>2.0983879E-2</v>
      </c>
      <c r="T271" s="1">
        <v>2.5524606000000001E-3</v>
      </c>
      <c r="U271" s="1">
        <v>-3.3580169E-2</v>
      </c>
      <c r="V271" s="1">
        <v>4.7689165999999998E-2</v>
      </c>
      <c r="W271" s="1">
        <f t="shared" si="39"/>
        <v>9.4113341499999989E-3</v>
      </c>
      <c r="X271" s="1">
        <f t="shared" si="40"/>
        <v>3.9503247617781609E-2</v>
      </c>
      <c r="Y271" s="1"/>
      <c r="Z271" s="1">
        <v>2.8860568931160301E-2</v>
      </c>
      <c r="AA271" s="1">
        <v>2.1199225007805699E-2</v>
      </c>
      <c r="AB271" s="1">
        <v>1.1857860851293299E-2</v>
      </c>
      <c r="AC271" s="1">
        <v>1.5907735339205399E-2</v>
      </c>
      <c r="AD271" s="1">
        <f t="shared" si="41"/>
        <v>1.9456347532366174E-2</v>
      </c>
      <c r="AE271" s="1">
        <f t="shared" si="42"/>
        <v>6.2609543929965841E-3</v>
      </c>
    </row>
    <row r="272" spans="3:31" x14ac:dyDescent="0.25">
      <c r="C272" s="1">
        <f t="shared" si="43"/>
        <v>2.6699999999999871</v>
      </c>
      <c r="D272" s="1">
        <v>2.3677159E-2</v>
      </c>
      <c r="E272" s="1">
        <v>4.5356109999999998E-2</v>
      </c>
      <c r="F272" s="1">
        <v>3.9762229000000003E-2</v>
      </c>
      <c r="G272" s="1">
        <v>7.9909917E-3</v>
      </c>
      <c r="H272" s="1">
        <f t="shared" si="36"/>
        <v>2.9196622424999999E-2</v>
      </c>
      <c r="I272" s="1">
        <f t="shared" si="44"/>
        <v>1.9761650144862357E-2</v>
      </c>
      <c r="J272" s="1"/>
      <c r="K272" s="1">
        <v>1.6856338724474399E-2</v>
      </c>
      <c r="L272" s="1">
        <v>2.2686975219273198E-2</v>
      </c>
      <c r="M272" s="1">
        <v>1.2664770090274601E-2</v>
      </c>
      <c r="N272" s="1">
        <v>1.97369377932212E-2</v>
      </c>
      <c r="O272" s="1">
        <f t="shared" si="37"/>
        <v>1.7986255456810849E-2</v>
      </c>
      <c r="P272" s="1">
        <f t="shared" si="38"/>
        <v>3.6421723019126797E-3</v>
      </c>
      <c r="R272" s="1"/>
      <c r="S272" s="1">
        <v>2.0995495999999999E-2</v>
      </c>
      <c r="T272" s="1">
        <v>2.6294675000000001E-3</v>
      </c>
      <c r="U272" s="1">
        <v>-3.3490977999999998E-2</v>
      </c>
      <c r="V272" s="1">
        <v>4.7732212000000003E-2</v>
      </c>
      <c r="W272" s="1">
        <f t="shared" si="39"/>
        <v>9.466549375000001E-3</v>
      </c>
      <c r="X272" s="1">
        <f t="shared" si="40"/>
        <v>3.9474707777750487E-2</v>
      </c>
      <c r="Y272" s="1"/>
      <c r="Z272" s="1">
        <v>2.88556182859852E-2</v>
      </c>
      <c r="AA272" s="1">
        <v>2.0952719820834201E-2</v>
      </c>
      <c r="AB272" s="1">
        <v>1.20332111813902E-2</v>
      </c>
      <c r="AC272" s="1">
        <v>1.59760675246686E-2</v>
      </c>
      <c r="AD272" s="1">
        <f t="shared" si="41"/>
        <v>1.945440420321955E-2</v>
      </c>
      <c r="AE272" s="1">
        <f t="shared" si="42"/>
        <v>6.1829655969575809E-3</v>
      </c>
    </row>
    <row r="273" spans="3:31" x14ac:dyDescent="0.25">
      <c r="C273" s="1">
        <f t="shared" si="43"/>
        <v>2.6799999999999868</v>
      </c>
      <c r="D273" s="1">
        <v>2.3745522000000002E-2</v>
      </c>
      <c r="E273" s="1">
        <v>4.5499339999999999E-2</v>
      </c>
      <c r="F273" s="1">
        <v>3.9768695999999999E-2</v>
      </c>
      <c r="G273" s="1">
        <v>7.9623925999999998E-3</v>
      </c>
      <c r="H273" s="1">
        <f t="shared" si="36"/>
        <v>2.9243987650000004E-2</v>
      </c>
      <c r="I273" s="1">
        <f t="shared" si="44"/>
        <v>1.9821852204821883E-2</v>
      </c>
      <c r="J273" s="1"/>
      <c r="K273" s="1">
        <v>1.6794943702815E-2</v>
      </c>
      <c r="L273" s="1">
        <v>2.25882180826231E-2</v>
      </c>
      <c r="M273" s="1">
        <v>1.2624477512021001E-2</v>
      </c>
      <c r="N273" s="1">
        <v>1.9492864350702799E-2</v>
      </c>
      <c r="O273" s="1">
        <f t="shared" si="37"/>
        <v>1.7875125912040477E-2</v>
      </c>
      <c r="P273" s="1">
        <f t="shared" si="38"/>
        <v>3.6023728287722699E-3</v>
      </c>
      <c r="R273" s="1"/>
      <c r="S273" s="1">
        <v>2.0991079999999999E-2</v>
      </c>
      <c r="T273" s="1">
        <v>2.6969831000000001E-3</v>
      </c>
      <c r="U273" s="1">
        <v>-3.3498459000000001E-2</v>
      </c>
      <c r="V273" s="1">
        <v>4.7784086000000003E-2</v>
      </c>
      <c r="W273" s="1">
        <f t="shared" si="39"/>
        <v>9.4934225249999997E-3</v>
      </c>
      <c r="X273" s="1">
        <f t="shared" si="40"/>
        <v>3.9495241627804066E-2</v>
      </c>
      <c r="Y273" s="1"/>
      <c r="Z273" s="1">
        <v>2.8828270894624999E-2</v>
      </c>
      <c r="AA273" s="1">
        <v>2.06869128888694E-2</v>
      </c>
      <c r="AB273" s="1">
        <v>1.2110481371339301E-2</v>
      </c>
      <c r="AC273" s="1">
        <v>1.6023687329822699E-2</v>
      </c>
      <c r="AD273" s="1">
        <f t="shared" si="41"/>
        <v>1.9412338121164101E-2</v>
      </c>
      <c r="AE273" s="1">
        <f t="shared" si="42"/>
        <v>6.129519195432101E-3</v>
      </c>
    </row>
    <row r="274" spans="3:31" x14ac:dyDescent="0.25">
      <c r="C274" s="1">
        <f t="shared" si="43"/>
        <v>2.6899999999999866</v>
      </c>
      <c r="D274" s="1">
        <v>2.3879859999999999E-2</v>
      </c>
      <c r="E274" s="1">
        <v>4.5668166000000003E-2</v>
      </c>
      <c r="F274" s="1">
        <v>3.9769046000000002E-2</v>
      </c>
      <c r="G274" s="1">
        <v>7.9947830999999997E-3</v>
      </c>
      <c r="H274" s="1">
        <f t="shared" si="36"/>
        <v>2.9327963775E-2</v>
      </c>
      <c r="I274" s="1">
        <f t="shared" si="44"/>
        <v>1.9852930159945707E-2</v>
      </c>
      <c r="J274" s="1"/>
      <c r="K274" s="1">
        <v>1.67574831935977E-2</v>
      </c>
      <c r="L274" s="1">
        <v>2.2473108045921099E-2</v>
      </c>
      <c r="M274" s="1">
        <v>1.25624360588786E-2</v>
      </c>
      <c r="N274" s="1">
        <v>1.92190919669619E-2</v>
      </c>
      <c r="O274" s="1">
        <f t="shared" si="37"/>
        <v>1.7753029816339826E-2</v>
      </c>
      <c r="P274" s="1">
        <f t="shared" si="38"/>
        <v>3.5616386995227442E-3</v>
      </c>
      <c r="R274" s="1"/>
      <c r="S274" s="1">
        <v>2.1002863E-2</v>
      </c>
      <c r="T274" s="1">
        <v>2.7454748999999998E-3</v>
      </c>
      <c r="U274" s="1">
        <v>-3.3463730999999997E-2</v>
      </c>
      <c r="V274" s="1">
        <v>4.7714613000000003E-2</v>
      </c>
      <c r="W274" s="1">
        <f t="shared" si="39"/>
        <v>9.4998049750000015E-3</v>
      </c>
      <c r="X274" s="1">
        <f t="shared" si="40"/>
        <v>3.9446283752598899E-2</v>
      </c>
      <c r="Y274" s="1"/>
      <c r="Z274" s="1">
        <v>2.8827314584154499E-2</v>
      </c>
      <c r="AA274" s="1">
        <v>2.0398308504408699E-2</v>
      </c>
      <c r="AB274" s="1">
        <v>1.21965253408655E-2</v>
      </c>
      <c r="AC274" s="1">
        <v>1.6096752930377E-2</v>
      </c>
      <c r="AD274" s="1">
        <f t="shared" si="41"/>
        <v>1.9379725339951425E-2</v>
      </c>
      <c r="AE274" s="1">
        <f t="shared" si="42"/>
        <v>6.081633429120689E-3</v>
      </c>
    </row>
    <row r="275" spans="3:31" x14ac:dyDescent="0.25">
      <c r="C275" s="1">
        <f t="shared" si="43"/>
        <v>2.6999999999999864</v>
      </c>
      <c r="D275" s="1">
        <v>2.3964491000000001E-2</v>
      </c>
      <c r="E275" s="1">
        <v>4.5901019000000001E-2</v>
      </c>
      <c r="F275" s="1">
        <v>3.9806675E-2</v>
      </c>
      <c r="G275" s="1">
        <v>8.0353552000000002E-3</v>
      </c>
      <c r="H275" s="1">
        <f t="shared" si="36"/>
        <v>2.9426885050000001E-2</v>
      </c>
      <c r="I275" s="1">
        <f t="shared" si="44"/>
        <v>1.9919337024644351E-2</v>
      </c>
      <c r="J275" s="1"/>
      <c r="K275" s="1">
        <v>1.6650903299466599E-2</v>
      </c>
      <c r="L275" s="1">
        <v>2.23117107202127E-2</v>
      </c>
      <c r="M275" s="1">
        <v>1.2437053786507101E-2</v>
      </c>
      <c r="N275" s="1">
        <v>1.8891631290170401E-2</v>
      </c>
      <c r="O275" s="1">
        <f t="shared" si="37"/>
        <v>1.75728247740892E-2</v>
      </c>
      <c r="P275" s="1">
        <f t="shared" si="38"/>
        <v>3.529542499925336E-3</v>
      </c>
      <c r="R275" s="1"/>
      <c r="S275" s="1">
        <v>2.1080400999999999E-2</v>
      </c>
      <c r="T275" s="1">
        <v>2.8270487999999998E-3</v>
      </c>
      <c r="U275" s="1">
        <v>-3.3468425000000003E-2</v>
      </c>
      <c r="V275" s="1">
        <v>4.7655641999999998E-2</v>
      </c>
      <c r="W275" s="1">
        <f t="shared" si="39"/>
        <v>9.523666699999999E-3</v>
      </c>
      <c r="X275" s="1">
        <f t="shared" si="40"/>
        <v>3.9427272171014716E-2</v>
      </c>
      <c r="Y275" s="1"/>
      <c r="Z275" s="1">
        <v>2.8782265793353499E-2</v>
      </c>
      <c r="AA275" s="1">
        <v>2.0127767019282702E-2</v>
      </c>
      <c r="AB275" s="1">
        <v>1.23505727694609E-2</v>
      </c>
      <c r="AC275" s="1">
        <v>1.6177487037832498E-2</v>
      </c>
      <c r="AD275" s="1">
        <f t="shared" si="41"/>
        <v>1.9359523154982398E-2</v>
      </c>
      <c r="AE275" s="1">
        <f t="shared" si="42"/>
        <v>6.0005928339015692E-3</v>
      </c>
    </row>
    <row r="276" spans="3:31" x14ac:dyDescent="0.25">
      <c r="C276" s="1">
        <f t="shared" si="43"/>
        <v>2.7099999999999862</v>
      </c>
      <c r="D276" s="1">
        <v>2.4121804E-2</v>
      </c>
      <c r="E276" s="1">
        <v>4.6235251999999998E-2</v>
      </c>
      <c r="F276" s="1">
        <v>3.9844587000000001E-2</v>
      </c>
      <c r="G276" s="1">
        <v>8.1314864000000004E-3</v>
      </c>
      <c r="H276" s="1">
        <f t="shared" si="36"/>
        <v>2.958328235E-2</v>
      </c>
      <c r="I276" s="1">
        <f t="shared" si="44"/>
        <v>1.998891972776486E-2</v>
      </c>
      <c r="J276" s="1"/>
      <c r="K276" s="1">
        <v>1.66296700343623E-2</v>
      </c>
      <c r="L276" s="1">
        <v>2.2276255912592101E-2</v>
      </c>
      <c r="M276" s="1">
        <v>1.23084666357084E-2</v>
      </c>
      <c r="N276" s="1">
        <v>1.8520742925795999E-2</v>
      </c>
      <c r="O276" s="1">
        <f t="shared" si="37"/>
        <v>1.7433783877114698E-2</v>
      </c>
      <c r="P276" s="1">
        <f t="shared" si="38"/>
        <v>3.5337995480895137E-3</v>
      </c>
      <c r="R276" s="1"/>
      <c r="S276" s="1">
        <v>2.1246445999999999E-2</v>
      </c>
      <c r="T276" s="1">
        <v>2.9837460999999998E-3</v>
      </c>
      <c r="U276" s="1">
        <v>-3.3530228000000002E-2</v>
      </c>
      <c r="V276" s="1">
        <v>4.7524131999999997E-2</v>
      </c>
      <c r="W276" s="1">
        <f t="shared" si="39"/>
        <v>9.5560240249999984E-3</v>
      </c>
      <c r="X276" s="1">
        <f t="shared" si="40"/>
        <v>3.9411167205423973E-2</v>
      </c>
      <c r="Y276" s="1"/>
      <c r="Z276" s="1">
        <v>2.8743247137384499E-2</v>
      </c>
      <c r="AA276" s="1">
        <v>1.98884380488334E-2</v>
      </c>
      <c r="AB276" s="1">
        <v>1.25225879816123E-2</v>
      </c>
      <c r="AC276" s="1">
        <v>1.6256442878028299E-2</v>
      </c>
      <c r="AD276" s="1">
        <f t="shared" si="41"/>
        <v>1.9352679011464625E-2</v>
      </c>
      <c r="AE276" s="1">
        <f t="shared" si="42"/>
        <v>5.9208842375946015E-3</v>
      </c>
    </row>
    <row r="277" spans="3:31" x14ac:dyDescent="0.25">
      <c r="C277" s="1">
        <f t="shared" si="43"/>
        <v>2.719999999999986</v>
      </c>
      <c r="D277" s="1">
        <v>2.4177875000000001E-2</v>
      </c>
      <c r="E277" s="1">
        <v>4.6456738999999997E-2</v>
      </c>
      <c r="F277" s="1">
        <v>3.9861813000000003E-2</v>
      </c>
      <c r="G277" s="1">
        <v>8.1160244999999992E-3</v>
      </c>
      <c r="H277" s="1">
        <f t="shared" si="36"/>
        <v>2.9653112875000002E-2</v>
      </c>
      <c r="I277" s="1">
        <f t="shared" si="44"/>
        <v>2.007759743695213E-2</v>
      </c>
      <c r="J277" s="1"/>
      <c r="K277" s="1">
        <v>1.6620390251011599E-2</v>
      </c>
      <c r="L277" s="1">
        <v>2.22397075530502E-2</v>
      </c>
      <c r="M277" s="1">
        <v>1.2189731879618901E-2</v>
      </c>
      <c r="N277" s="1">
        <v>1.8179446854979301E-2</v>
      </c>
      <c r="O277" s="1">
        <f t="shared" si="37"/>
        <v>1.7307319134664999E-2</v>
      </c>
      <c r="P277" s="1">
        <f t="shared" si="38"/>
        <v>3.5407901560529677E-3</v>
      </c>
      <c r="R277" s="1"/>
      <c r="S277" s="1">
        <v>2.1326911E-2</v>
      </c>
      <c r="T277" s="1">
        <v>3.0309423000000001E-3</v>
      </c>
      <c r="U277" s="1">
        <v>-3.3617980999999998E-2</v>
      </c>
      <c r="V277" s="1">
        <v>4.7473922000000002E-2</v>
      </c>
      <c r="W277" s="1">
        <f t="shared" si="39"/>
        <v>9.5534485750000016E-3</v>
      </c>
      <c r="X277" s="1">
        <f t="shared" si="40"/>
        <v>3.9439556434060816E-2</v>
      </c>
      <c r="Y277" s="1"/>
      <c r="Z277" s="1">
        <v>2.8615151504552998E-2</v>
      </c>
      <c r="AA277" s="1">
        <v>1.9688199698878601E-2</v>
      </c>
      <c r="AB277" s="1">
        <v>1.26750623273318E-2</v>
      </c>
      <c r="AC277" s="1">
        <v>1.63077815981581E-2</v>
      </c>
      <c r="AD277" s="1">
        <f t="shared" si="41"/>
        <v>1.9321548782230375E-2</v>
      </c>
      <c r="AE277" s="1">
        <f t="shared" si="42"/>
        <v>5.8188894911678467E-3</v>
      </c>
    </row>
    <row r="278" spans="3:31" x14ac:dyDescent="0.25">
      <c r="C278" s="1">
        <f t="shared" si="43"/>
        <v>2.7299999999999858</v>
      </c>
      <c r="D278" s="1">
        <v>2.4270467E-2</v>
      </c>
      <c r="E278" s="1">
        <v>4.6647797999999997E-2</v>
      </c>
      <c r="F278" s="1">
        <v>3.9886478000000003E-2</v>
      </c>
      <c r="G278" s="1">
        <v>8.0967777999999997E-3</v>
      </c>
      <c r="H278" s="1">
        <f t="shared" si="36"/>
        <v>2.9725380199999998E-2</v>
      </c>
      <c r="I278" s="1">
        <f t="shared" si="44"/>
        <v>2.015417146026198E-2</v>
      </c>
      <c r="J278" s="1"/>
      <c r="K278" s="1">
        <v>1.6624621718475001E-2</v>
      </c>
      <c r="L278" s="1">
        <v>2.2267431159210999E-2</v>
      </c>
      <c r="M278" s="1">
        <v>1.2082457458002099E-2</v>
      </c>
      <c r="N278" s="1">
        <v>1.7871077011346201E-2</v>
      </c>
      <c r="O278" s="1">
        <f t="shared" si="37"/>
        <v>1.7211396836758576E-2</v>
      </c>
      <c r="P278" s="1">
        <f t="shared" si="38"/>
        <v>3.5713906626581552E-3</v>
      </c>
      <c r="R278" s="1"/>
      <c r="S278" s="1">
        <v>2.1473285000000002E-2</v>
      </c>
      <c r="T278" s="1">
        <v>3.0374363999999998E-3</v>
      </c>
      <c r="U278" s="1">
        <v>-3.3741607999999999E-2</v>
      </c>
      <c r="V278" s="1">
        <v>4.7433576999999998E-2</v>
      </c>
      <c r="W278" s="1">
        <f t="shared" si="39"/>
        <v>9.5506726000000007E-3</v>
      </c>
      <c r="X278" s="1">
        <f t="shared" si="40"/>
        <v>3.9501693141425237E-2</v>
      </c>
      <c r="Y278" s="1"/>
      <c r="Z278" s="1">
        <v>2.8527893806594401E-2</v>
      </c>
      <c r="AA278" s="1">
        <v>1.9526236692230001E-2</v>
      </c>
      <c r="AB278" s="1">
        <v>1.27567624648844E-2</v>
      </c>
      <c r="AC278" s="1">
        <v>1.6311708193848199E-2</v>
      </c>
      <c r="AD278" s="1">
        <f t="shared" si="41"/>
        <v>1.9280650289389249E-2</v>
      </c>
      <c r="AE278" s="1">
        <f t="shared" si="42"/>
        <v>5.7599604021068996E-3</v>
      </c>
    </row>
    <row r="279" spans="3:31" x14ac:dyDescent="0.25">
      <c r="C279" s="1">
        <f t="shared" si="43"/>
        <v>2.7399999999999856</v>
      </c>
      <c r="D279" s="1">
        <v>2.4303541000000001E-2</v>
      </c>
      <c r="E279" s="1">
        <v>4.6808816000000003E-2</v>
      </c>
      <c r="F279" s="1">
        <v>3.9899997E-2</v>
      </c>
      <c r="G279" s="1">
        <v>8.0566219999999994E-3</v>
      </c>
      <c r="H279" s="1">
        <f t="shared" si="36"/>
        <v>2.9767244000000002E-2</v>
      </c>
      <c r="I279" s="1">
        <f t="shared" si="44"/>
        <v>2.0234138388822816E-2</v>
      </c>
      <c r="J279" s="1"/>
      <c r="K279" s="1">
        <v>1.6684188274722001E-2</v>
      </c>
      <c r="L279" s="1">
        <v>2.22561557227435E-2</v>
      </c>
      <c r="M279" s="1">
        <v>1.1985788851746599E-2</v>
      </c>
      <c r="N279" s="1">
        <v>1.75200707933056E-2</v>
      </c>
      <c r="O279" s="1">
        <f t="shared" si="37"/>
        <v>1.7111550910629426E-2</v>
      </c>
      <c r="P279" s="1">
        <f t="shared" si="38"/>
        <v>3.5863147543793287E-3</v>
      </c>
      <c r="R279" s="1"/>
      <c r="S279" s="1">
        <v>2.1570694000000001E-2</v>
      </c>
      <c r="T279" s="1">
        <v>2.9444289000000001E-3</v>
      </c>
      <c r="U279" s="1">
        <v>-3.3815570000000003E-2</v>
      </c>
      <c r="V279" s="1">
        <v>4.7358610000000002E-2</v>
      </c>
      <c r="W279" s="1">
        <f t="shared" si="39"/>
        <v>9.5145407249999994E-3</v>
      </c>
      <c r="X279" s="1">
        <f t="shared" si="40"/>
        <v>3.9525473700273143E-2</v>
      </c>
      <c r="Y279" s="1"/>
      <c r="Z279" s="1">
        <v>2.8507823684694102E-2</v>
      </c>
      <c r="AA279" s="1">
        <v>1.9291840703843498E-2</v>
      </c>
      <c r="AB279" s="1">
        <v>1.2834547041747701E-2</v>
      </c>
      <c r="AC279" s="1">
        <v>1.6377285252506299E-2</v>
      </c>
      <c r="AD279" s="1">
        <f t="shared" si="41"/>
        <v>1.92528741706979E-2</v>
      </c>
      <c r="AE279" s="1">
        <f t="shared" si="42"/>
        <v>5.7213885360484686E-3</v>
      </c>
    </row>
    <row r="280" spans="3:31" x14ac:dyDescent="0.25">
      <c r="C280" s="1">
        <f t="shared" si="43"/>
        <v>2.7499999999999853</v>
      </c>
      <c r="D280" s="1">
        <v>2.4424261999999999E-2</v>
      </c>
      <c r="E280" s="1">
        <v>4.7016299999999997E-2</v>
      </c>
      <c r="F280" s="1">
        <v>3.9958770999999997E-2</v>
      </c>
      <c r="G280" s="1">
        <v>8.0076548999999993E-3</v>
      </c>
      <c r="H280" s="1">
        <f t="shared" si="36"/>
        <v>2.9851746974999996E-2</v>
      </c>
      <c r="I280" s="1">
        <f t="shared" si="44"/>
        <v>2.0336212690118961E-2</v>
      </c>
      <c r="J280" s="1"/>
      <c r="K280" s="1">
        <v>1.6703174688706999E-2</v>
      </c>
      <c r="L280" s="1">
        <v>2.22468028523597E-2</v>
      </c>
      <c r="M280" s="1">
        <v>1.1883331104129801E-2</v>
      </c>
      <c r="N280" s="1">
        <v>1.7129840351063901E-2</v>
      </c>
      <c r="O280" s="1">
        <f t="shared" si="37"/>
        <v>1.6990787249065102E-2</v>
      </c>
      <c r="P280" s="1">
        <f t="shared" si="38"/>
        <v>3.6106837313307108E-3</v>
      </c>
      <c r="R280" s="1"/>
      <c r="S280" s="1">
        <v>2.169594E-2</v>
      </c>
      <c r="T280" s="1">
        <v>2.8813214000000002E-3</v>
      </c>
      <c r="U280" s="1">
        <v>-3.3886342999999999E-2</v>
      </c>
      <c r="V280" s="1">
        <v>4.7153081999999999E-2</v>
      </c>
      <c r="W280" s="1">
        <f t="shared" si="39"/>
        <v>9.4610001000000003E-3</v>
      </c>
      <c r="X280" s="1">
        <f t="shared" si="40"/>
        <v>3.9493826676446575E-2</v>
      </c>
      <c r="Y280" s="1"/>
      <c r="Z280" s="1">
        <v>2.8514689760989299E-2</v>
      </c>
      <c r="AA280" s="1">
        <v>1.9109003461440802E-2</v>
      </c>
      <c r="AB280" s="1">
        <v>1.29752011988766E-2</v>
      </c>
      <c r="AC280" s="1">
        <v>1.6364247651404099E-2</v>
      </c>
      <c r="AD280" s="1">
        <f t="shared" si="41"/>
        <v>1.9240785518177698E-2</v>
      </c>
      <c r="AE280" s="1">
        <f t="shared" si="42"/>
        <v>5.6881614876628716E-3</v>
      </c>
    </row>
    <row r="281" spans="3:31" x14ac:dyDescent="0.25">
      <c r="C281" s="1">
        <f t="shared" si="43"/>
        <v>2.7599999999999851</v>
      </c>
      <c r="D281" s="1">
        <v>2.4553024999999999E-2</v>
      </c>
      <c r="E281" s="1">
        <v>4.7309704000000001E-2</v>
      </c>
      <c r="F281" s="1">
        <v>4.0005765999999998E-2</v>
      </c>
      <c r="G281" s="1">
        <v>7.9059432999999991E-3</v>
      </c>
      <c r="H281" s="1">
        <f t="shared" si="36"/>
        <v>2.9943609574999999E-2</v>
      </c>
      <c r="I281" s="1">
        <f t="shared" si="44"/>
        <v>2.0493443616218767E-2</v>
      </c>
      <c r="J281" s="1"/>
      <c r="K281" s="1">
        <v>1.6795616072285899E-2</v>
      </c>
      <c r="L281" s="1">
        <v>2.22612165383663E-2</v>
      </c>
      <c r="M281" s="1">
        <v>1.17456660387839E-2</v>
      </c>
      <c r="N281" s="1">
        <v>1.6757920677975699E-2</v>
      </c>
      <c r="O281" s="1">
        <f t="shared" si="37"/>
        <v>1.6890104831852951E-2</v>
      </c>
      <c r="P281" s="1">
        <f t="shared" si="38"/>
        <v>3.6615406956578655E-3</v>
      </c>
      <c r="R281" s="1"/>
      <c r="S281" s="1">
        <v>2.1783169000000002E-2</v>
      </c>
      <c r="T281" s="1">
        <v>2.7690142999999999E-3</v>
      </c>
      <c r="U281" s="1">
        <v>-3.3920820999999997E-2</v>
      </c>
      <c r="V281" s="1">
        <v>4.690975E-2</v>
      </c>
      <c r="W281" s="1">
        <f t="shared" si="39"/>
        <v>9.3852780750000014E-3</v>
      </c>
      <c r="X281" s="1">
        <f t="shared" si="40"/>
        <v>3.9427111854535291E-2</v>
      </c>
      <c r="Y281" s="1"/>
      <c r="Z281" s="1">
        <v>2.8507901399767499E-2</v>
      </c>
      <c r="AA281" s="1">
        <v>1.8962830682672401E-2</v>
      </c>
      <c r="AB281" s="1">
        <v>1.3104113474097401E-2</v>
      </c>
      <c r="AC281" s="1">
        <v>1.6352345528118602E-2</v>
      </c>
      <c r="AD281" s="1">
        <f t="shared" si="41"/>
        <v>1.9231797771163975E-2</v>
      </c>
      <c r="AE281" s="1">
        <f t="shared" si="42"/>
        <v>5.6540617994863714E-3</v>
      </c>
    </row>
    <row r="282" spans="3:31" x14ac:dyDescent="0.25">
      <c r="C282" s="1">
        <f t="shared" si="43"/>
        <v>2.7699999999999849</v>
      </c>
      <c r="D282" s="1">
        <v>2.4726126000000001E-2</v>
      </c>
      <c r="E282" s="1">
        <v>4.7521978999999999E-2</v>
      </c>
      <c r="F282" s="1">
        <v>4.003901E-2</v>
      </c>
      <c r="G282" s="1">
        <v>7.8268703000000002E-3</v>
      </c>
      <c r="H282" s="1">
        <f t="shared" si="36"/>
        <v>3.0028496325000001E-2</v>
      </c>
      <c r="I282" s="1">
        <f t="shared" si="44"/>
        <v>2.0600910562316149E-2</v>
      </c>
      <c r="J282" s="1"/>
      <c r="K282" s="1">
        <v>1.6834576387786099E-2</v>
      </c>
      <c r="L282" s="1">
        <v>2.2379778217833102E-2</v>
      </c>
      <c r="M282" s="1">
        <v>1.15911923585696E-2</v>
      </c>
      <c r="N282" s="1">
        <v>1.64389685237986E-2</v>
      </c>
      <c r="O282" s="1">
        <f t="shared" si="37"/>
        <v>1.6811128871996851E-2</v>
      </c>
      <c r="P282" s="1">
        <f t="shared" si="38"/>
        <v>3.761285572213119E-3</v>
      </c>
      <c r="R282" s="1"/>
      <c r="S282" s="1">
        <v>2.1886935E-2</v>
      </c>
      <c r="T282" s="1">
        <v>2.6457394E-3</v>
      </c>
      <c r="U282" s="1">
        <v>-3.4026027E-2</v>
      </c>
      <c r="V282" s="1">
        <v>4.6635813999999998E-2</v>
      </c>
      <c r="W282" s="1">
        <f t="shared" si="39"/>
        <v>9.2856153499999983E-3</v>
      </c>
      <c r="X282" s="1">
        <f t="shared" si="40"/>
        <v>3.9385586110419459E-2</v>
      </c>
      <c r="Y282" s="1"/>
      <c r="Z282" s="1">
        <v>2.8491001604448001E-2</v>
      </c>
      <c r="AA282" s="1">
        <v>1.88223718642485E-2</v>
      </c>
      <c r="AB282" s="1">
        <v>1.31905064313124E-2</v>
      </c>
      <c r="AC282" s="1">
        <v>1.62882296997812E-2</v>
      </c>
      <c r="AD282" s="1">
        <f t="shared" si="41"/>
        <v>1.9198027399947526E-2</v>
      </c>
      <c r="AE282" s="1">
        <f t="shared" si="42"/>
        <v>5.63473708131371E-3</v>
      </c>
    </row>
    <row r="283" spans="3:31" x14ac:dyDescent="0.25">
      <c r="C283" s="1">
        <f t="shared" si="43"/>
        <v>2.7799999999999847</v>
      </c>
      <c r="D283" s="1">
        <v>2.4814817999999999E-2</v>
      </c>
      <c r="E283" s="1">
        <v>4.7730885000000001E-2</v>
      </c>
      <c r="F283" s="1">
        <v>4.0089522000000002E-2</v>
      </c>
      <c r="G283" s="1">
        <v>7.7825459E-3</v>
      </c>
      <c r="H283" s="1">
        <f t="shared" si="36"/>
        <v>3.0104442725E-2</v>
      </c>
      <c r="I283" s="1">
        <f t="shared" si="44"/>
        <v>2.0704099568840045E-2</v>
      </c>
      <c r="J283" s="1"/>
      <c r="K283" s="1">
        <v>1.6902331186116702E-2</v>
      </c>
      <c r="L283" s="1">
        <v>2.2474528730422001E-2</v>
      </c>
      <c r="M283" s="1">
        <v>1.14391386168014E-2</v>
      </c>
      <c r="N283" s="1">
        <v>1.61719881809867E-2</v>
      </c>
      <c r="O283" s="1">
        <f t="shared" si="37"/>
        <v>1.6746996678581701E-2</v>
      </c>
      <c r="P283" s="1">
        <f t="shared" si="38"/>
        <v>3.8546819911685652E-3</v>
      </c>
      <c r="R283" s="1"/>
      <c r="S283" s="1">
        <v>2.1986994999999999E-2</v>
      </c>
      <c r="T283" s="1">
        <v>2.5240604E-3</v>
      </c>
      <c r="U283" s="1">
        <v>-3.4188427E-2</v>
      </c>
      <c r="V283" s="1">
        <v>4.6352543000000003E-2</v>
      </c>
      <c r="W283" s="1">
        <f t="shared" si="39"/>
        <v>9.1687928499999995E-3</v>
      </c>
      <c r="X283" s="1">
        <f t="shared" si="40"/>
        <v>3.9368135855861741E-2</v>
      </c>
      <c r="Y283" s="1"/>
      <c r="Z283" s="1">
        <v>2.8506692834474299E-2</v>
      </c>
      <c r="AA283" s="1">
        <v>1.8694440831071201E-2</v>
      </c>
      <c r="AB283" s="1">
        <v>1.31930106782609E-2</v>
      </c>
      <c r="AC283" s="1">
        <v>1.6257860535145201E-2</v>
      </c>
      <c r="AD283" s="1">
        <f t="shared" si="41"/>
        <v>1.91630012197379E-2</v>
      </c>
      <c r="AE283" s="1">
        <f t="shared" si="42"/>
        <v>5.6464845080352096E-3</v>
      </c>
    </row>
    <row r="284" spans="3:31" x14ac:dyDescent="0.25">
      <c r="C284" s="1">
        <f t="shared" si="43"/>
        <v>2.7899999999999845</v>
      </c>
      <c r="D284" s="1">
        <v>2.5001068000000001E-2</v>
      </c>
      <c r="E284" s="1">
        <v>4.7851838000000001E-2</v>
      </c>
      <c r="F284" s="1">
        <v>4.0103644000000001E-2</v>
      </c>
      <c r="G284" s="1">
        <v>7.6768970999999998E-3</v>
      </c>
      <c r="H284" s="1">
        <f t="shared" si="36"/>
        <v>3.0158361774999996E-2</v>
      </c>
      <c r="I284" s="1">
        <f t="shared" si="44"/>
        <v>2.0784440107718707E-2</v>
      </c>
      <c r="J284" s="1"/>
      <c r="K284" s="1">
        <v>1.6897649378846E-2</v>
      </c>
      <c r="L284" s="1">
        <v>2.25872992183213E-2</v>
      </c>
      <c r="M284" s="1">
        <v>1.12988848480943E-2</v>
      </c>
      <c r="N284" s="1">
        <v>1.5837647051585201E-2</v>
      </c>
      <c r="O284" s="1">
        <f t="shared" si="37"/>
        <v>1.6655370124211699E-2</v>
      </c>
      <c r="P284" s="1">
        <f t="shared" si="38"/>
        <v>3.9562382581937085E-3</v>
      </c>
      <c r="R284" s="1"/>
      <c r="S284" s="1">
        <v>2.2107851000000001E-2</v>
      </c>
      <c r="T284" s="1">
        <v>2.3744628000000002E-3</v>
      </c>
      <c r="U284" s="1">
        <v>-3.4364402000000002E-2</v>
      </c>
      <c r="V284" s="1">
        <v>4.6094946999999997E-2</v>
      </c>
      <c r="W284" s="1">
        <f t="shared" si="39"/>
        <v>9.0532146999999993E-3</v>
      </c>
      <c r="X284" s="1">
        <f t="shared" si="40"/>
        <v>3.9374165309821345E-2</v>
      </c>
      <c r="Y284" s="1"/>
      <c r="Z284" s="1">
        <v>2.8558668221486099E-2</v>
      </c>
      <c r="AA284" s="1">
        <v>1.85490652068411E-2</v>
      </c>
      <c r="AB284" s="1">
        <v>1.31968623652607E-2</v>
      </c>
      <c r="AC284" s="1">
        <v>1.62097914838653E-2</v>
      </c>
      <c r="AD284" s="1">
        <f t="shared" si="41"/>
        <v>1.9128596819363301E-2</v>
      </c>
      <c r="AE284" s="1">
        <f t="shared" si="42"/>
        <v>5.6756328614226987E-3</v>
      </c>
    </row>
    <row r="285" spans="3:31" x14ac:dyDescent="0.25">
      <c r="C285" s="1">
        <f t="shared" si="43"/>
        <v>2.7999999999999843</v>
      </c>
      <c r="D285" s="1">
        <v>2.5150749999999999E-2</v>
      </c>
      <c r="E285" s="1">
        <v>4.7994897000000002E-2</v>
      </c>
      <c r="F285" s="1">
        <v>4.0064457999999997E-2</v>
      </c>
      <c r="G285" s="1">
        <v>7.5750267000000001E-3</v>
      </c>
      <c r="H285" s="1">
        <f t="shared" si="36"/>
        <v>3.0196282925000002E-2</v>
      </c>
      <c r="I285" s="1">
        <f t="shared" si="44"/>
        <v>2.0864606174198507E-2</v>
      </c>
      <c r="J285" s="1"/>
      <c r="K285" s="1">
        <v>1.6957800284960699E-2</v>
      </c>
      <c r="L285" s="1">
        <v>2.2726796660987099E-2</v>
      </c>
      <c r="M285" s="1">
        <v>1.11819157433167E-2</v>
      </c>
      <c r="N285" s="1">
        <v>1.56230209052616E-2</v>
      </c>
      <c r="O285" s="1">
        <f t="shared" si="37"/>
        <v>1.6622383398631525E-2</v>
      </c>
      <c r="P285" s="1">
        <f t="shared" si="38"/>
        <v>4.0580095580790244E-3</v>
      </c>
      <c r="R285" s="1"/>
      <c r="S285" s="1">
        <v>2.2144534E-2</v>
      </c>
      <c r="T285" s="1">
        <v>2.1989740999999998E-3</v>
      </c>
      <c r="U285" s="1">
        <v>-3.4467130999999998E-2</v>
      </c>
      <c r="V285" s="1">
        <v>4.5843966E-2</v>
      </c>
      <c r="W285" s="1">
        <f t="shared" si="39"/>
        <v>8.9300857750000007E-3</v>
      </c>
      <c r="X285" s="1">
        <f t="shared" si="40"/>
        <v>3.9337131559894913E-2</v>
      </c>
      <c r="Y285" s="1"/>
      <c r="Z285" s="1">
        <v>2.8637082536646E-2</v>
      </c>
      <c r="AA285" s="1">
        <v>1.8397303085036499E-2</v>
      </c>
      <c r="AB285" s="1">
        <v>1.3249595571772899E-2</v>
      </c>
      <c r="AC285" s="1">
        <v>1.6163709641977501E-2</v>
      </c>
      <c r="AD285" s="1">
        <f t="shared" si="41"/>
        <v>1.9111922708858222E-2</v>
      </c>
      <c r="AE285" s="1">
        <f t="shared" si="42"/>
        <v>5.7039726891536758E-3</v>
      </c>
    </row>
    <row r="286" spans="3:31" x14ac:dyDescent="0.25">
      <c r="C286" s="1">
        <f t="shared" si="43"/>
        <v>2.8099999999999841</v>
      </c>
      <c r="D286" s="1">
        <v>2.532761E-2</v>
      </c>
      <c r="E286" s="1">
        <v>4.8078998999999997E-2</v>
      </c>
      <c r="F286" s="1">
        <v>4.0049980999999998E-2</v>
      </c>
      <c r="G286" s="1">
        <v>7.4618654E-3</v>
      </c>
      <c r="H286" s="1">
        <f t="shared" si="36"/>
        <v>3.022961385E-2</v>
      </c>
      <c r="I286" s="1">
        <f t="shared" si="44"/>
        <v>2.0930649575475278E-2</v>
      </c>
      <c r="J286" s="1"/>
      <c r="K286" s="1">
        <v>1.6987336053271799E-2</v>
      </c>
      <c r="L286" s="1">
        <v>2.2988250519812601E-2</v>
      </c>
      <c r="M286" s="1">
        <v>1.10960325035004E-2</v>
      </c>
      <c r="N286" s="1">
        <v>1.53549050322693E-2</v>
      </c>
      <c r="O286" s="1">
        <f t="shared" si="37"/>
        <v>1.6606631027213527E-2</v>
      </c>
      <c r="P286" s="1">
        <f t="shared" si="38"/>
        <v>4.1997026139832328E-3</v>
      </c>
      <c r="R286" s="1"/>
      <c r="S286" s="1">
        <v>2.2228312E-2</v>
      </c>
      <c r="T286" s="1">
        <v>2.0340333999999999E-3</v>
      </c>
      <c r="U286" s="1">
        <v>-3.4640088999999999E-2</v>
      </c>
      <c r="V286" s="1">
        <v>4.5591854000000001E-2</v>
      </c>
      <c r="W286" s="1">
        <f t="shared" si="39"/>
        <v>8.8035275999999996E-3</v>
      </c>
      <c r="X286" s="1">
        <f t="shared" si="40"/>
        <v>3.9340945546087976E-2</v>
      </c>
      <c r="Y286" s="1"/>
      <c r="Z286" s="1">
        <v>2.87260710656796E-2</v>
      </c>
      <c r="AA286" s="1">
        <v>1.8263652257070401E-2</v>
      </c>
      <c r="AB286" s="1">
        <v>1.3295336885217101E-2</v>
      </c>
      <c r="AC286" s="1">
        <v>1.6140842624268702E-2</v>
      </c>
      <c r="AD286" s="1">
        <f t="shared" si="41"/>
        <v>1.910647570805895E-2</v>
      </c>
      <c r="AE286" s="1">
        <f t="shared" si="42"/>
        <v>5.7360149962844701E-3</v>
      </c>
    </row>
    <row r="287" spans="3:31" x14ac:dyDescent="0.25">
      <c r="C287" s="1">
        <f t="shared" si="43"/>
        <v>2.8199999999999839</v>
      </c>
      <c r="D287" s="1">
        <v>2.5423668E-2</v>
      </c>
      <c r="E287" s="1">
        <v>4.8141688000000002E-2</v>
      </c>
      <c r="F287" s="1">
        <v>4.0054607999999998E-2</v>
      </c>
      <c r="G287" s="1">
        <v>7.4086860000000003E-3</v>
      </c>
      <c r="H287" s="1">
        <f t="shared" si="36"/>
        <v>3.0257162499999997E-2</v>
      </c>
      <c r="I287" s="1">
        <f t="shared" si="44"/>
        <v>2.0972052488643741E-2</v>
      </c>
      <c r="J287" s="1"/>
      <c r="K287" s="1">
        <v>1.70839895801769E-2</v>
      </c>
      <c r="L287" s="1">
        <v>2.33054708791843E-2</v>
      </c>
      <c r="M287" s="1">
        <v>1.1057170605742E-2</v>
      </c>
      <c r="N287" s="1">
        <v>1.5115071378417701E-2</v>
      </c>
      <c r="O287" s="1">
        <f t="shared" si="37"/>
        <v>1.6640425610880229E-2</v>
      </c>
      <c r="P287" s="1">
        <f t="shared" si="38"/>
        <v>4.3503154346603854E-3</v>
      </c>
      <c r="R287" s="1"/>
      <c r="S287" s="1">
        <v>2.2317288000000001E-2</v>
      </c>
      <c r="T287" s="1">
        <v>1.9522852000000001E-3</v>
      </c>
      <c r="U287" s="1">
        <v>-3.4803022000000003E-2</v>
      </c>
      <c r="V287" s="1">
        <v>4.5320476999999998E-2</v>
      </c>
      <c r="W287" s="1">
        <f t="shared" si="39"/>
        <v>8.6967570500000001E-3</v>
      </c>
      <c r="X287" s="1">
        <f t="shared" si="40"/>
        <v>3.9327164671999537E-2</v>
      </c>
      <c r="Y287" s="1"/>
      <c r="Z287" s="1">
        <v>2.88197908919306E-2</v>
      </c>
      <c r="AA287" s="1">
        <v>1.8112769409201201E-2</v>
      </c>
      <c r="AB287" s="1">
        <v>1.33013946161633E-2</v>
      </c>
      <c r="AC287" s="1">
        <v>1.6061203404386801E-2</v>
      </c>
      <c r="AD287" s="1">
        <f t="shared" si="41"/>
        <v>1.9073789580420476E-2</v>
      </c>
      <c r="AE287" s="1">
        <f t="shared" si="42"/>
        <v>5.7884225942793433E-3</v>
      </c>
    </row>
    <row r="288" spans="3:31" x14ac:dyDescent="0.25">
      <c r="C288" s="1">
        <f t="shared" si="43"/>
        <v>2.8299999999999836</v>
      </c>
      <c r="D288" s="1">
        <v>2.5530101999999999E-2</v>
      </c>
      <c r="E288" s="1">
        <v>4.8231537999999997E-2</v>
      </c>
      <c r="F288" s="1">
        <v>4.0134064999999997E-2</v>
      </c>
      <c r="G288" s="1">
        <v>7.2881202000000004E-3</v>
      </c>
      <c r="H288" s="1">
        <f t="shared" si="36"/>
        <v>3.0295956299999996E-2</v>
      </c>
      <c r="I288" s="1">
        <f t="shared" si="44"/>
        <v>2.1072032328090809E-2</v>
      </c>
      <c r="J288" s="1"/>
      <c r="K288" s="1">
        <v>1.7160868529170599E-2</v>
      </c>
      <c r="L288" s="1">
        <v>2.35928980855649E-2</v>
      </c>
      <c r="M288" s="1">
        <v>1.1072064045666E-2</v>
      </c>
      <c r="N288" s="1">
        <v>1.48571181244048E-2</v>
      </c>
      <c r="O288" s="1">
        <f t="shared" si="37"/>
        <v>1.6670737196201574E-2</v>
      </c>
      <c r="P288" s="1">
        <f t="shared" si="38"/>
        <v>4.4785110080744796E-3</v>
      </c>
      <c r="R288" s="1"/>
      <c r="S288" s="1">
        <v>2.2386368E-2</v>
      </c>
      <c r="T288" s="1">
        <v>1.8410261E-3</v>
      </c>
      <c r="U288" s="1">
        <v>-3.4937098999999999E-2</v>
      </c>
      <c r="V288" s="1">
        <v>4.5015554999999999E-2</v>
      </c>
      <c r="W288" s="1">
        <f t="shared" si="39"/>
        <v>8.576462525E-3</v>
      </c>
      <c r="X288" s="1">
        <f t="shared" si="40"/>
        <v>3.9285067850662984E-2</v>
      </c>
      <c r="Y288" s="1"/>
      <c r="Z288" s="1">
        <v>2.8975111050493899E-2</v>
      </c>
      <c r="AA288" s="1">
        <v>1.8034537971394999E-2</v>
      </c>
      <c r="AB288" s="1">
        <v>1.32956157345112E-2</v>
      </c>
      <c r="AC288" s="1">
        <v>1.60088539626424E-2</v>
      </c>
      <c r="AD288" s="1">
        <f t="shared" si="41"/>
        <v>1.9078529679760623E-2</v>
      </c>
      <c r="AE288" s="1">
        <f t="shared" si="42"/>
        <v>5.8631274812936673E-3</v>
      </c>
    </row>
    <row r="289" spans="3:31" x14ac:dyDescent="0.25">
      <c r="C289" s="1">
        <f t="shared" si="43"/>
        <v>2.8399999999999834</v>
      </c>
      <c r="D289" s="1">
        <v>2.5625575000000001E-2</v>
      </c>
      <c r="E289" s="1">
        <v>4.8345126000000002E-2</v>
      </c>
      <c r="F289" s="1">
        <v>4.0190603999999998E-2</v>
      </c>
      <c r="G289" s="1">
        <v>7.1195811000000003E-3</v>
      </c>
      <c r="H289" s="1">
        <f t="shared" si="36"/>
        <v>3.0320221524999996E-2</v>
      </c>
      <c r="I289" s="1">
        <f t="shared" si="44"/>
        <v>2.1201166535680854E-2</v>
      </c>
      <c r="J289" s="1"/>
      <c r="K289" s="1">
        <v>1.7290038702251001E-2</v>
      </c>
      <c r="L289" s="1">
        <v>2.3881067041198901E-2</v>
      </c>
      <c r="M289" s="1">
        <v>1.1099084442981201E-2</v>
      </c>
      <c r="N289" s="1">
        <v>1.46864479299547E-2</v>
      </c>
      <c r="O289" s="1">
        <f t="shared" si="37"/>
        <v>1.6739159529096451E-2</v>
      </c>
      <c r="P289" s="1">
        <f t="shared" si="38"/>
        <v>4.5997580050332887E-3</v>
      </c>
      <c r="R289" s="1"/>
      <c r="S289" s="1">
        <v>2.2357792000000001E-2</v>
      </c>
      <c r="T289" s="1">
        <v>1.7278634E-3</v>
      </c>
      <c r="U289" s="1">
        <v>-3.4995238999999997E-2</v>
      </c>
      <c r="V289" s="1">
        <v>4.4688820999999997E-2</v>
      </c>
      <c r="W289" s="1">
        <f t="shared" si="39"/>
        <v>8.4448093500000005E-3</v>
      </c>
      <c r="X289" s="1">
        <f t="shared" si="40"/>
        <v>3.9181788896794176E-2</v>
      </c>
      <c r="Y289" s="1"/>
      <c r="Z289" s="1">
        <v>2.9182878131310201E-2</v>
      </c>
      <c r="AA289" s="1">
        <v>1.7943414576727001E-2</v>
      </c>
      <c r="AB289" s="1">
        <v>1.3248936920980999E-2</v>
      </c>
      <c r="AC289" s="1">
        <v>1.5965432276688101E-2</v>
      </c>
      <c r="AD289" s="1">
        <f t="shared" si="41"/>
        <v>1.9085165476426576E-2</v>
      </c>
      <c r="AE289" s="1">
        <f t="shared" si="42"/>
        <v>5.9688702735628575E-3</v>
      </c>
    </row>
    <row r="290" spans="3:31" x14ac:dyDescent="0.25">
      <c r="C290" s="1">
        <f t="shared" si="43"/>
        <v>2.8499999999999832</v>
      </c>
      <c r="D290" s="1">
        <v>2.5865287000000001E-2</v>
      </c>
      <c r="E290" s="1">
        <v>4.8328184000000003E-2</v>
      </c>
      <c r="F290" s="1">
        <v>4.0187694000000003E-2</v>
      </c>
      <c r="G290" s="1">
        <v>6.9289338000000002E-3</v>
      </c>
      <c r="H290" s="1">
        <f t="shared" si="36"/>
        <v>3.03275247E-2</v>
      </c>
      <c r="I290" s="1">
        <f t="shared" si="44"/>
        <v>2.1265169725168429E-2</v>
      </c>
      <c r="J290" s="1"/>
      <c r="K290" s="1">
        <v>1.7310907161065699E-2</v>
      </c>
      <c r="L290" s="1">
        <v>2.41675966534305E-2</v>
      </c>
      <c r="M290" s="1">
        <v>1.11351838976868E-2</v>
      </c>
      <c r="N290" s="1">
        <v>1.45470947925849E-2</v>
      </c>
      <c r="O290" s="1">
        <f t="shared" si="37"/>
        <v>1.6790195626191974E-2</v>
      </c>
      <c r="P290" s="1">
        <f t="shared" si="38"/>
        <v>4.7135226860418435E-3</v>
      </c>
      <c r="R290" s="1"/>
      <c r="S290" s="1">
        <v>2.2383799999999999E-2</v>
      </c>
      <c r="T290" s="1">
        <v>1.5089775000000001E-3</v>
      </c>
      <c r="U290" s="1">
        <v>-3.5017914999999997E-2</v>
      </c>
      <c r="V290" s="1">
        <v>4.4418502999999998E-2</v>
      </c>
      <c r="W290" s="1">
        <f t="shared" si="39"/>
        <v>8.3233413750000013E-3</v>
      </c>
      <c r="X290" s="1">
        <f t="shared" si="40"/>
        <v>3.9101504055219109E-2</v>
      </c>
      <c r="Y290" s="1"/>
      <c r="Z290" s="1">
        <v>2.93578098621766E-2</v>
      </c>
      <c r="AA290" s="1">
        <v>1.7825447953104499E-2</v>
      </c>
      <c r="AB290" s="1">
        <v>1.31995684088126E-2</v>
      </c>
      <c r="AC290" s="1">
        <v>1.5938171631264E-2</v>
      </c>
      <c r="AD290" s="1">
        <f t="shared" si="41"/>
        <v>1.9080249463839426E-2</v>
      </c>
      <c r="AE290" s="1">
        <f t="shared" si="42"/>
        <v>6.061425697672795E-3</v>
      </c>
    </row>
    <row r="291" spans="3:31" x14ac:dyDescent="0.25">
      <c r="C291" s="1">
        <f t="shared" si="43"/>
        <v>2.859999999999983</v>
      </c>
      <c r="D291" s="1">
        <v>2.6191479E-2</v>
      </c>
      <c r="E291" s="1">
        <v>4.8271797999999998E-2</v>
      </c>
      <c r="F291" s="1">
        <v>4.0152960000000001E-2</v>
      </c>
      <c r="G291" s="1">
        <v>6.7149842999999999E-3</v>
      </c>
      <c r="H291" s="1">
        <f t="shared" si="36"/>
        <v>3.0332805325E-2</v>
      </c>
      <c r="I291" s="1">
        <f t="shared" si="44"/>
        <v>2.1313325141765302E-2</v>
      </c>
      <c r="J291" s="1"/>
      <c r="K291" s="1">
        <v>1.7358431395913299E-2</v>
      </c>
      <c r="L291" s="1">
        <v>2.4526978582180899E-2</v>
      </c>
      <c r="M291" s="1">
        <v>1.11808567132143E-2</v>
      </c>
      <c r="N291" s="1">
        <v>1.44361800565357E-2</v>
      </c>
      <c r="O291" s="1">
        <f t="shared" si="37"/>
        <v>1.6875611686961049E-2</v>
      </c>
      <c r="P291" s="1">
        <f t="shared" si="38"/>
        <v>4.8515523935964457E-3</v>
      </c>
      <c r="R291" s="1"/>
      <c r="S291" s="1">
        <v>2.2450874999999999E-2</v>
      </c>
      <c r="T291" s="1">
        <v>1.3292237000000001E-3</v>
      </c>
      <c r="U291" s="1">
        <v>-3.5050592999999998E-2</v>
      </c>
      <c r="V291" s="1">
        <v>4.4199202E-2</v>
      </c>
      <c r="W291" s="1">
        <f t="shared" si="39"/>
        <v>8.232176925000001E-3</v>
      </c>
      <c r="X291" s="1">
        <f t="shared" si="40"/>
        <v>3.9051524442932431E-2</v>
      </c>
      <c r="Y291" s="1"/>
      <c r="Z291" s="1">
        <v>2.9489805306607698E-2</v>
      </c>
      <c r="AA291" s="1">
        <v>1.7728934823321899E-2</v>
      </c>
      <c r="AB291" s="1">
        <v>1.31171544599607E-2</v>
      </c>
      <c r="AC291" s="1">
        <v>1.58815258827412E-2</v>
      </c>
      <c r="AD291" s="1">
        <f t="shared" si="41"/>
        <v>1.9054355118157874E-2</v>
      </c>
      <c r="AE291" s="1">
        <f t="shared" si="42"/>
        <v>6.147045843051091E-3</v>
      </c>
    </row>
    <row r="292" spans="3:31" x14ac:dyDescent="0.25">
      <c r="C292" s="1">
        <f t="shared" si="43"/>
        <v>2.8699999999999828</v>
      </c>
      <c r="D292" s="1">
        <v>2.6462439000000001E-2</v>
      </c>
      <c r="E292" s="1">
        <v>4.8208103000000002E-2</v>
      </c>
      <c r="F292" s="1">
        <v>4.0133837999999998E-2</v>
      </c>
      <c r="G292" s="1">
        <v>6.5633608000000001E-3</v>
      </c>
      <c r="H292" s="1">
        <f t="shared" si="36"/>
        <v>3.0341935200000003E-2</v>
      </c>
      <c r="I292" s="1">
        <f t="shared" si="44"/>
        <v>2.1338336392900819E-2</v>
      </c>
      <c r="J292" s="1"/>
      <c r="K292" s="1">
        <v>1.74412946603693E-2</v>
      </c>
      <c r="L292" s="1">
        <v>2.4839054664300898E-2</v>
      </c>
      <c r="M292" s="1">
        <v>1.12473683270479E-2</v>
      </c>
      <c r="N292" s="1">
        <v>1.4312511587648701E-2</v>
      </c>
      <c r="O292" s="1">
        <f t="shared" si="37"/>
        <v>1.6960057309841702E-2</v>
      </c>
      <c r="P292" s="1">
        <f t="shared" si="38"/>
        <v>4.9698760946721718E-3</v>
      </c>
      <c r="R292" s="1"/>
      <c r="S292" s="1">
        <v>2.2566358000000002E-2</v>
      </c>
      <c r="T292" s="1">
        <v>1.2102847999999999E-3</v>
      </c>
      <c r="U292" s="1">
        <v>-3.5116859E-2</v>
      </c>
      <c r="V292" s="1">
        <v>4.3957866999999998E-2</v>
      </c>
      <c r="W292" s="1">
        <f t="shared" si="39"/>
        <v>8.1544126999999987E-3</v>
      </c>
      <c r="X292" s="1">
        <f t="shared" si="40"/>
        <v>3.9012910367084951E-2</v>
      </c>
      <c r="Y292" s="1"/>
      <c r="Z292" s="1">
        <v>2.9595245721393701E-2</v>
      </c>
      <c r="AA292" s="1">
        <v>1.7701324120797401E-2</v>
      </c>
      <c r="AB292" s="1">
        <v>1.3093266621982E-2</v>
      </c>
      <c r="AC292" s="1">
        <v>1.5848861517878201E-2</v>
      </c>
      <c r="AD292" s="1">
        <f t="shared" si="41"/>
        <v>1.9059674495512827E-2</v>
      </c>
      <c r="AE292" s="1">
        <f t="shared" si="42"/>
        <v>6.2015494059076519E-3</v>
      </c>
    </row>
    <row r="293" spans="3:31" x14ac:dyDescent="0.25">
      <c r="C293" s="1">
        <f t="shared" si="43"/>
        <v>2.8799999999999826</v>
      </c>
      <c r="D293" s="1">
        <v>2.6648796999999998E-2</v>
      </c>
      <c r="E293" s="1">
        <v>4.8259936000000003E-2</v>
      </c>
      <c r="F293" s="1">
        <v>4.0121472999999998E-2</v>
      </c>
      <c r="G293" s="1">
        <v>6.3849770999999996E-3</v>
      </c>
      <c r="H293" s="1">
        <f t="shared" si="36"/>
        <v>3.0353795774999998E-2</v>
      </c>
      <c r="I293" s="1">
        <f t="shared" si="44"/>
        <v>2.1430336744829553E-2</v>
      </c>
      <c r="J293" s="1"/>
      <c r="K293" s="1">
        <v>1.7565073460979099E-2</v>
      </c>
      <c r="L293" s="1">
        <v>2.5104224244884898E-2</v>
      </c>
      <c r="M293" s="1">
        <v>1.1304720792870799E-2</v>
      </c>
      <c r="N293" s="1">
        <v>1.41961478528763E-2</v>
      </c>
      <c r="O293" s="1">
        <f t="shared" si="37"/>
        <v>1.7042541587902776E-2</v>
      </c>
      <c r="P293" s="1">
        <f t="shared" si="38"/>
        <v>5.0744048171582337E-3</v>
      </c>
      <c r="R293" s="1"/>
      <c r="S293" s="1">
        <v>2.2723459000000001E-2</v>
      </c>
      <c r="T293" s="1">
        <v>1.1205652000000001E-3</v>
      </c>
      <c r="U293" s="1">
        <v>-3.5139522999999999E-2</v>
      </c>
      <c r="V293" s="1">
        <v>4.3745853000000001E-2</v>
      </c>
      <c r="W293" s="1">
        <f t="shared" si="39"/>
        <v>8.1125885500000008E-3</v>
      </c>
      <c r="X293" s="1">
        <f t="shared" si="40"/>
        <v>3.8970373841034821E-2</v>
      </c>
      <c r="Y293" s="1"/>
      <c r="Z293" s="1">
        <v>2.9694447526187401E-2</v>
      </c>
      <c r="AA293" s="1">
        <v>1.7649337105871798E-2</v>
      </c>
      <c r="AB293" s="1">
        <v>1.3128581509793199E-2</v>
      </c>
      <c r="AC293" s="1">
        <v>1.5856300707768198E-2</v>
      </c>
      <c r="AD293" s="1">
        <f t="shared" si="41"/>
        <v>1.908216671240515E-2</v>
      </c>
      <c r="AE293" s="1">
        <f t="shared" si="42"/>
        <v>6.236106896868392E-3</v>
      </c>
    </row>
    <row r="294" spans="3:31" x14ac:dyDescent="0.25">
      <c r="C294" s="1">
        <f t="shared" si="43"/>
        <v>2.8899999999999824</v>
      </c>
      <c r="D294" s="1">
        <v>2.6777855999999999E-2</v>
      </c>
      <c r="E294" s="1">
        <v>4.8222180000000003E-2</v>
      </c>
      <c r="F294" s="1">
        <v>4.0103554999999999E-2</v>
      </c>
      <c r="G294" s="1">
        <v>6.1686179000000002E-3</v>
      </c>
      <c r="H294" s="1">
        <f t="shared" si="36"/>
        <v>3.0318052225000003E-2</v>
      </c>
      <c r="I294" s="1">
        <f t="shared" si="44"/>
        <v>2.1511585810636665E-2</v>
      </c>
      <c r="J294" s="1"/>
      <c r="K294" s="1">
        <v>1.7688820827076599E-2</v>
      </c>
      <c r="L294" s="1">
        <v>2.53403617903404E-2</v>
      </c>
      <c r="M294" s="1">
        <v>1.14027069921054E-2</v>
      </c>
      <c r="N294" s="1">
        <v>1.4108950708631799E-2</v>
      </c>
      <c r="O294" s="1">
        <f t="shared" si="37"/>
        <v>1.7135210079538551E-2</v>
      </c>
      <c r="P294" s="1">
        <f t="shared" si="38"/>
        <v>5.1540464931426697E-3</v>
      </c>
      <c r="R294" s="1"/>
      <c r="S294" s="1">
        <v>2.2849682999999999E-2</v>
      </c>
      <c r="T294" s="1">
        <v>9.9803309000000002E-4</v>
      </c>
      <c r="U294" s="1">
        <v>-3.5210225999999997E-2</v>
      </c>
      <c r="V294" s="1">
        <v>4.3491356000000002E-2</v>
      </c>
      <c r="W294" s="1">
        <f t="shared" si="39"/>
        <v>8.0322115225000008E-3</v>
      </c>
      <c r="X294" s="1">
        <f t="shared" si="40"/>
        <v>3.8932157233732501E-2</v>
      </c>
      <c r="Y294" s="1"/>
      <c r="Z294" s="1">
        <v>2.9762402619600899E-2</v>
      </c>
      <c r="AA294" s="1">
        <v>1.7562081826792201E-2</v>
      </c>
      <c r="AB294" s="1">
        <v>1.30790001994048E-2</v>
      </c>
      <c r="AC294" s="1">
        <v>1.5918257564135899E-2</v>
      </c>
      <c r="AD294" s="1">
        <f t="shared" si="41"/>
        <v>1.9080435552483451E-2</v>
      </c>
      <c r="AE294" s="1">
        <f t="shared" si="42"/>
        <v>6.272933522957551E-3</v>
      </c>
    </row>
    <row r="295" spans="3:31" x14ac:dyDescent="0.25">
      <c r="C295" s="1">
        <f t="shared" si="43"/>
        <v>2.8999999999999821</v>
      </c>
      <c r="D295" s="1">
        <v>2.6891951000000001E-2</v>
      </c>
      <c r="E295" s="1">
        <v>4.8057437000000001E-2</v>
      </c>
      <c r="F295" s="1">
        <v>4.0077600999999997E-2</v>
      </c>
      <c r="G295" s="1">
        <v>5.9573157000000002E-3</v>
      </c>
      <c r="H295" s="1">
        <f t="shared" si="36"/>
        <v>3.0246076174999997E-2</v>
      </c>
      <c r="I295" s="1">
        <f t="shared" si="44"/>
        <v>2.1542857241879071E-2</v>
      </c>
      <c r="J295" s="1"/>
      <c r="K295" s="1">
        <v>1.7766517074295302E-2</v>
      </c>
      <c r="L295" s="1">
        <v>2.5529995126262101E-2</v>
      </c>
      <c r="M295" s="1">
        <v>1.14625271820585E-2</v>
      </c>
      <c r="N295" s="1">
        <v>1.40515583861345E-2</v>
      </c>
      <c r="O295" s="1">
        <f t="shared" si="37"/>
        <v>1.7202649442187599E-2</v>
      </c>
      <c r="P295" s="1">
        <f t="shared" si="38"/>
        <v>5.2215298268831808E-3</v>
      </c>
      <c r="R295" s="1"/>
      <c r="S295" s="1">
        <v>2.2884170999999998E-2</v>
      </c>
      <c r="T295" s="1">
        <v>8.4422342000000001E-4</v>
      </c>
      <c r="U295" s="1">
        <v>-3.5178117000000002E-2</v>
      </c>
      <c r="V295" s="1">
        <v>4.3289583E-2</v>
      </c>
      <c r="W295" s="1">
        <f t="shared" si="39"/>
        <v>7.9599651049999994E-3</v>
      </c>
      <c r="X295" s="1">
        <f t="shared" si="40"/>
        <v>3.8852108409065791E-2</v>
      </c>
      <c r="Y295" s="1"/>
      <c r="Z295" s="1">
        <v>2.9829951021051002E-2</v>
      </c>
      <c r="AA295" s="1">
        <v>1.7405147275097999E-2</v>
      </c>
      <c r="AB295" s="1">
        <v>1.3028696996963299E-2</v>
      </c>
      <c r="AC295" s="1">
        <v>1.5994499021598E-2</v>
      </c>
      <c r="AD295" s="1">
        <f t="shared" si="41"/>
        <v>1.9064573578677572E-2</v>
      </c>
      <c r="AE295" s="1">
        <f t="shared" si="42"/>
        <v>6.3129284389693268E-3</v>
      </c>
    </row>
    <row r="296" spans="3:31" x14ac:dyDescent="0.25">
      <c r="C296" s="1">
        <f t="shared" si="43"/>
        <v>2.9099999999999819</v>
      </c>
      <c r="D296" s="1">
        <v>2.7049005000000001E-2</v>
      </c>
      <c r="E296" s="1">
        <v>4.7949753999999997E-2</v>
      </c>
      <c r="F296" s="1">
        <v>4.0140241E-2</v>
      </c>
      <c r="G296" s="1">
        <v>5.7751228999999996E-3</v>
      </c>
      <c r="H296" s="1">
        <f t="shared" si="36"/>
        <v>3.0228530724999998E-2</v>
      </c>
      <c r="I296" s="1">
        <f t="shared" si="44"/>
        <v>2.1597692146698332E-2</v>
      </c>
      <c r="J296" s="1"/>
      <c r="K296" s="1">
        <v>1.7825941858822501E-2</v>
      </c>
      <c r="L296" s="1">
        <v>2.56967389665319E-2</v>
      </c>
      <c r="M296" s="1">
        <v>1.15729314492102E-2</v>
      </c>
      <c r="N296" s="1">
        <v>1.4035656420754701E-2</v>
      </c>
      <c r="O296" s="1">
        <f t="shared" si="37"/>
        <v>1.7282817173829824E-2</v>
      </c>
      <c r="P296" s="1">
        <f t="shared" si="38"/>
        <v>5.2607017875517942E-3</v>
      </c>
      <c r="R296" s="1"/>
      <c r="S296" s="1">
        <v>2.2921817000000001E-2</v>
      </c>
      <c r="T296" s="1">
        <v>6.8735982999999995E-4</v>
      </c>
      <c r="U296" s="1">
        <v>-3.5199933000000003E-2</v>
      </c>
      <c r="V296" s="1">
        <v>4.3126404E-2</v>
      </c>
      <c r="W296" s="1">
        <f t="shared" si="39"/>
        <v>7.8839119574999998E-3</v>
      </c>
      <c r="X296" s="1">
        <f t="shared" si="40"/>
        <v>3.8815441920650465E-2</v>
      </c>
      <c r="Y296" s="1"/>
      <c r="Z296" s="1">
        <v>2.9910259426226601E-2</v>
      </c>
      <c r="AA296" s="1">
        <v>1.7332156866026401E-2</v>
      </c>
      <c r="AB296" s="1">
        <v>1.29106755479992E-2</v>
      </c>
      <c r="AC296" s="1">
        <v>1.6055523720101699E-2</v>
      </c>
      <c r="AD296" s="1">
        <f t="shared" si="41"/>
        <v>1.9052153890088474E-2</v>
      </c>
      <c r="AE296" s="1">
        <f t="shared" si="42"/>
        <v>6.3711857573659474E-3</v>
      </c>
    </row>
    <row r="297" spans="3:31" x14ac:dyDescent="0.25">
      <c r="C297" s="1">
        <f t="shared" si="43"/>
        <v>2.9199999999999817</v>
      </c>
      <c r="D297" s="1">
        <v>2.7184218E-2</v>
      </c>
      <c r="E297" s="1">
        <v>4.7838852000000001E-2</v>
      </c>
      <c r="F297" s="1">
        <v>4.0174073999999997E-2</v>
      </c>
      <c r="G297" s="1">
        <v>5.5924625999999996E-3</v>
      </c>
      <c r="H297" s="1">
        <f t="shared" si="36"/>
        <v>3.019740165E-2</v>
      </c>
      <c r="I297" s="1">
        <f t="shared" si="44"/>
        <v>2.1648189533215127E-2</v>
      </c>
      <c r="J297" s="1"/>
      <c r="K297" s="1">
        <v>1.79479382908431E-2</v>
      </c>
      <c r="L297" s="1">
        <v>2.58122379415846E-2</v>
      </c>
      <c r="M297" s="1">
        <v>1.16451206843988E-2</v>
      </c>
      <c r="N297" s="1">
        <v>1.40198688869044E-2</v>
      </c>
      <c r="O297" s="1">
        <f t="shared" si="37"/>
        <v>1.7356291450932725E-2</v>
      </c>
      <c r="P297" s="1">
        <f t="shared" si="38"/>
        <v>5.2920693464442638E-3</v>
      </c>
      <c r="R297" s="1"/>
      <c r="S297" s="1">
        <v>2.2829710999999999E-2</v>
      </c>
      <c r="T297" s="1">
        <v>5.5507308999999997E-4</v>
      </c>
      <c r="U297" s="1">
        <v>-3.5208850999999999E-2</v>
      </c>
      <c r="V297" s="1">
        <v>4.2969104000000001E-2</v>
      </c>
      <c r="W297" s="1">
        <f t="shared" si="39"/>
        <v>7.7862592725000002E-3</v>
      </c>
      <c r="X297" s="1">
        <f t="shared" si="40"/>
        <v>3.8750319423264748E-2</v>
      </c>
      <c r="Y297" s="1"/>
      <c r="Z297" s="1">
        <v>3.00227729159037E-2</v>
      </c>
      <c r="AA297" s="1">
        <v>1.7240146316507901E-2</v>
      </c>
      <c r="AB297" s="1">
        <v>1.2767289595525901E-2</v>
      </c>
      <c r="AC297" s="1">
        <v>1.61257672119113E-2</v>
      </c>
      <c r="AD297" s="1">
        <f t="shared" si="41"/>
        <v>1.9038994009962201E-2</v>
      </c>
      <c r="AE297" s="1">
        <f t="shared" si="42"/>
        <v>6.449529501721128E-3</v>
      </c>
    </row>
    <row r="298" spans="3:31" x14ac:dyDescent="0.25">
      <c r="C298" s="1">
        <f t="shared" si="43"/>
        <v>2.9299999999999815</v>
      </c>
      <c r="D298" s="1">
        <v>2.7386816000000001E-2</v>
      </c>
      <c r="E298" s="1">
        <v>4.7695696000000003E-2</v>
      </c>
      <c r="F298" s="1">
        <v>4.0218897000000003E-2</v>
      </c>
      <c r="G298" s="1">
        <v>5.3998576000000003E-3</v>
      </c>
      <c r="H298" s="1">
        <f t="shared" si="36"/>
        <v>3.0175316650000002E-2</v>
      </c>
      <c r="I298" s="1">
        <f t="shared" si="44"/>
        <v>2.169163972615025E-2</v>
      </c>
      <c r="J298" s="1"/>
      <c r="K298" s="1">
        <v>1.80453167055231E-2</v>
      </c>
      <c r="L298" s="1">
        <v>2.5898234332609401E-2</v>
      </c>
      <c r="M298" s="1">
        <v>1.1742235853259699E-2</v>
      </c>
      <c r="N298" s="1">
        <v>1.4010267377039001E-2</v>
      </c>
      <c r="O298" s="1">
        <f t="shared" si="37"/>
        <v>1.74240135671078E-2</v>
      </c>
      <c r="P298" s="1">
        <f t="shared" si="38"/>
        <v>5.3042422517689406E-3</v>
      </c>
      <c r="R298" s="1"/>
      <c r="S298" s="1">
        <v>2.2888024999999999E-2</v>
      </c>
      <c r="T298" s="1">
        <v>4.7979172000000002E-4</v>
      </c>
      <c r="U298" s="1">
        <v>-3.5238102E-2</v>
      </c>
      <c r="V298" s="1">
        <v>4.2821575000000001E-2</v>
      </c>
      <c r="W298" s="1">
        <f t="shared" si="39"/>
        <v>7.7378224300000001E-3</v>
      </c>
      <c r="X298" s="1">
        <f t="shared" si="40"/>
        <v>3.8721092232059488E-2</v>
      </c>
      <c r="Y298" s="1"/>
      <c r="Z298" s="1">
        <v>3.0026868794339301E-2</v>
      </c>
      <c r="AA298" s="1">
        <v>1.7192887445655301E-2</v>
      </c>
      <c r="AB298" s="1">
        <v>1.26795763959046E-2</v>
      </c>
      <c r="AC298" s="1">
        <v>1.6179232266334199E-2</v>
      </c>
      <c r="AD298" s="1">
        <f t="shared" si="41"/>
        <v>1.901964122555835E-2</v>
      </c>
      <c r="AE298" s="1">
        <f t="shared" si="42"/>
        <v>6.4694073671139199E-3</v>
      </c>
    </row>
    <row r="299" spans="3:31" x14ac:dyDescent="0.25">
      <c r="C299" s="1">
        <f t="shared" si="43"/>
        <v>2.9399999999999813</v>
      </c>
      <c r="D299" s="1">
        <v>2.7566001E-2</v>
      </c>
      <c r="E299" s="1">
        <v>4.7472357999999999E-2</v>
      </c>
      <c r="F299" s="1">
        <v>4.0244807E-2</v>
      </c>
      <c r="G299" s="1">
        <v>5.1359589999999998E-3</v>
      </c>
      <c r="H299" s="1">
        <f t="shared" si="36"/>
        <v>3.0104781249999997E-2</v>
      </c>
      <c r="I299" s="1">
        <f t="shared" si="44"/>
        <v>2.1741822405552461E-2</v>
      </c>
      <c r="J299" s="1"/>
      <c r="K299" s="1">
        <v>1.8199786293881699E-2</v>
      </c>
      <c r="L299" s="1">
        <v>2.5981174617566698E-2</v>
      </c>
      <c r="M299" s="1">
        <v>1.17881018254213E-2</v>
      </c>
      <c r="N299" s="1">
        <v>1.4020665341083999E-2</v>
      </c>
      <c r="O299" s="1">
        <f t="shared" si="37"/>
        <v>1.7497432019488422E-2</v>
      </c>
      <c r="P299" s="1">
        <f t="shared" si="38"/>
        <v>5.327413071321418E-3</v>
      </c>
      <c r="R299" s="1"/>
      <c r="S299" s="1">
        <v>2.2918417999999999E-2</v>
      </c>
      <c r="T299" s="1">
        <v>5.0293031000000002E-4</v>
      </c>
      <c r="U299" s="1">
        <v>-3.5231248E-2</v>
      </c>
      <c r="V299" s="1">
        <v>4.2656462999999999E-2</v>
      </c>
      <c r="W299" s="1">
        <f t="shared" si="39"/>
        <v>7.7116408274999996E-3</v>
      </c>
      <c r="X299" s="1">
        <f t="shared" si="40"/>
        <v>3.8654276472044766E-2</v>
      </c>
      <c r="Y299" s="1"/>
      <c r="Z299" s="1">
        <v>3.0010913038597601E-2</v>
      </c>
      <c r="AA299" s="1">
        <v>1.7113491338822801E-2</v>
      </c>
      <c r="AB299" s="1">
        <v>1.25519997267237E-2</v>
      </c>
      <c r="AC299" s="1">
        <v>1.6259133483972999E-2</v>
      </c>
      <c r="AD299" s="1">
        <f t="shared" si="41"/>
        <v>1.8983884397029274E-2</v>
      </c>
      <c r="AE299" s="1">
        <f t="shared" si="42"/>
        <v>6.4904691095041813E-3</v>
      </c>
    </row>
    <row r="300" spans="3:31" x14ac:dyDescent="0.25">
      <c r="C300" s="1">
        <f t="shared" si="43"/>
        <v>2.9499999999999811</v>
      </c>
      <c r="D300" s="1">
        <v>2.7758714E-2</v>
      </c>
      <c r="E300" s="1">
        <v>4.7258195000000003E-2</v>
      </c>
      <c r="F300" s="1">
        <v>4.0313481999999998E-2</v>
      </c>
      <c r="G300" s="1">
        <v>4.9649524E-3</v>
      </c>
      <c r="H300" s="1">
        <f t="shared" si="36"/>
        <v>3.0073835850000001E-2</v>
      </c>
      <c r="I300" s="1">
        <f t="shared" si="44"/>
        <v>2.1758380042726049E-2</v>
      </c>
      <c r="J300" s="1"/>
      <c r="K300" s="1">
        <v>1.83223867582313E-2</v>
      </c>
      <c r="L300" s="1">
        <v>2.60374950780792E-2</v>
      </c>
      <c r="M300" s="1">
        <v>1.18298248111188E-2</v>
      </c>
      <c r="N300" s="1">
        <v>1.4056045198835399E-2</v>
      </c>
      <c r="O300" s="1">
        <f t="shared" si="37"/>
        <v>1.7561437961566173E-2</v>
      </c>
      <c r="P300" s="1">
        <f t="shared" si="38"/>
        <v>5.3367319143493826E-3</v>
      </c>
      <c r="R300" s="1"/>
      <c r="S300" s="1">
        <v>2.2976018000000001E-2</v>
      </c>
      <c r="T300" s="1">
        <v>5.8268103999999999E-4</v>
      </c>
      <c r="U300" s="1">
        <v>-3.5214052000000003E-2</v>
      </c>
      <c r="V300" s="1">
        <v>4.2550612000000002E-2</v>
      </c>
      <c r="W300" s="1">
        <f t="shared" si="39"/>
        <v>7.7238147600000003E-3</v>
      </c>
      <c r="X300" s="1">
        <f t="shared" si="40"/>
        <v>3.8606832558919564E-2</v>
      </c>
      <c r="Y300" s="1"/>
      <c r="Z300" s="1">
        <v>2.99526412561976E-2</v>
      </c>
      <c r="AA300" s="1">
        <v>1.7047278215706899E-2</v>
      </c>
      <c r="AB300" s="1">
        <v>1.2517830419037E-2</v>
      </c>
      <c r="AC300" s="1">
        <v>1.63016547154279E-2</v>
      </c>
      <c r="AD300" s="1">
        <f t="shared" si="41"/>
        <v>1.8954851151592352E-2</v>
      </c>
      <c r="AE300" s="1">
        <f t="shared" si="42"/>
        <v>6.475105750193319E-3</v>
      </c>
    </row>
    <row r="301" spans="3:31" x14ac:dyDescent="0.25">
      <c r="C301" s="1">
        <f t="shared" si="43"/>
        <v>2.9599999999999809</v>
      </c>
      <c r="D301" s="1">
        <v>2.7969114E-2</v>
      </c>
      <c r="E301" s="1">
        <v>4.7068931000000001E-2</v>
      </c>
      <c r="F301" s="1">
        <v>4.0378115999999999E-2</v>
      </c>
      <c r="G301" s="1">
        <v>4.8701450999999998E-3</v>
      </c>
      <c r="H301" s="1">
        <f t="shared" si="36"/>
        <v>3.0071576524999998E-2</v>
      </c>
      <c r="I301" s="1">
        <f t="shared" si="44"/>
        <v>2.1744879018131685E-2</v>
      </c>
      <c r="J301" s="1"/>
      <c r="K301" s="1">
        <v>1.8443348386684998E-2</v>
      </c>
      <c r="L301" s="1">
        <v>2.5944291059047799E-2</v>
      </c>
      <c r="M301" s="1">
        <v>1.1838497494589401E-2</v>
      </c>
      <c r="N301" s="1">
        <v>1.41697964138312E-2</v>
      </c>
      <c r="O301" s="1">
        <f t="shared" si="37"/>
        <v>1.7598983338538349E-2</v>
      </c>
      <c r="P301" s="1">
        <f t="shared" si="38"/>
        <v>5.2851378556154141E-3</v>
      </c>
      <c r="R301" s="1"/>
      <c r="S301" s="1">
        <v>2.2930889999999999E-2</v>
      </c>
      <c r="T301" s="1">
        <v>6.1120808999999999E-4</v>
      </c>
      <c r="U301" s="1">
        <v>-3.5162546000000003E-2</v>
      </c>
      <c r="V301" s="1">
        <v>4.2522997E-2</v>
      </c>
      <c r="W301" s="1">
        <f t="shared" si="39"/>
        <v>7.7256372724999987E-3</v>
      </c>
      <c r="X301" s="1">
        <f t="shared" si="40"/>
        <v>3.8559964301932446E-2</v>
      </c>
      <c r="Y301" s="1"/>
      <c r="Z301" s="1">
        <v>2.9900707636582601E-2</v>
      </c>
      <c r="AA301" s="1">
        <v>1.70245274631435E-2</v>
      </c>
      <c r="AB301" s="1">
        <v>1.23283395987876E-2</v>
      </c>
      <c r="AC301" s="1">
        <v>1.6310664615743799E-2</v>
      </c>
      <c r="AD301" s="1">
        <f t="shared" si="41"/>
        <v>1.8891059828564372E-2</v>
      </c>
      <c r="AE301" s="1">
        <f t="shared" si="42"/>
        <v>6.5004812141108452E-3</v>
      </c>
    </row>
    <row r="302" spans="3:31" x14ac:dyDescent="0.25">
      <c r="C302" s="1">
        <f t="shared" si="43"/>
        <v>2.9699999999999807</v>
      </c>
      <c r="D302" s="1">
        <v>2.8193161000000001E-2</v>
      </c>
      <c r="E302" s="1">
        <v>4.6882078000000001E-2</v>
      </c>
      <c r="F302" s="1">
        <v>4.0416951999999999E-2</v>
      </c>
      <c r="G302" s="1">
        <v>4.7914259999999997E-3</v>
      </c>
      <c r="H302" s="1">
        <f t="shared" si="36"/>
        <v>3.0070904249999999E-2</v>
      </c>
      <c r="I302" s="1">
        <f t="shared" si="44"/>
        <v>2.171964362751003E-2</v>
      </c>
      <c r="J302" s="1"/>
      <c r="K302" s="1">
        <v>1.8578458452511701E-2</v>
      </c>
      <c r="L302" s="1">
        <v>2.56706394691033E-2</v>
      </c>
      <c r="M302" s="1">
        <v>1.18301771976791E-2</v>
      </c>
      <c r="N302" s="1">
        <v>1.4262483461496001E-2</v>
      </c>
      <c r="O302" s="1">
        <f t="shared" si="37"/>
        <v>1.7585439645197525E-2</v>
      </c>
      <c r="P302" s="1">
        <f t="shared" si="38"/>
        <v>5.17447138616281E-3</v>
      </c>
      <c r="R302" s="1"/>
      <c r="S302" s="1">
        <v>2.2979546E-2</v>
      </c>
      <c r="T302" s="1">
        <v>5.0895887999999995E-4</v>
      </c>
      <c r="U302" s="1">
        <v>-3.5129130000000001E-2</v>
      </c>
      <c r="V302" s="1">
        <v>4.2497575000000003E-2</v>
      </c>
      <c r="W302" s="1">
        <f t="shared" si="39"/>
        <v>7.7142374700000004E-3</v>
      </c>
      <c r="X302" s="1">
        <f t="shared" si="40"/>
        <v>3.8550107716733582E-2</v>
      </c>
      <c r="Y302" s="1"/>
      <c r="Z302" s="1">
        <v>2.9852671652512399E-2</v>
      </c>
      <c r="AA302" s="1">
        <v>1.6949650887059801E-2</v>
      </c>
      <c r="AB302" s="1">
        <v>1.21776498492025E-2</v>
      </c>
      <c r="AC302" s="1">
        <v>1.63025733224056E-2</v>
      </c>
      <c r="AD302" s="1">
        <f t="shared" si="41"/>
        <v>1.8820636427795075E-2</v>
      </c>
      <c r="AE302" s="1">
        <f t="shared" si="42"/>
        <v>6.5237745659448539E-3</v>
      </c>
    </row>
    <row r="303" spans="3:31" x14ac:dyDescent="0.25">
      <c r="C303" s="1">
        <f t="shared" si="43"/>
        <v>2.9799999999999804</v>
      </c>
      <c r="D303" s="1">
        <v>2.8398911999999998E-2</v>
      </c>
      <c r="E303" s="1">
        <v>4.6631996000000002E-2</v>
      </c>
      <c r="F303" s="1">
        <v>4.0427614000000001E-2</v>
      </c>
      <c r="G303" s="1">
        <v>4.7961706E-3</v>
      </c>
      <c r="H303" s="1">
        <f t="shared" si="36"/>
        <v>3.0063673150000001E-2</v>
      </c>
      <c r="I303" s="1">
        <f t="shared" si="44"/>
        <v>2.1624996373363282E-2</v>
      </c>
      <c r="J303" s="1"/>
      <c r="K303" s="1">
        <v>1.87204762548977E-2</v>
      </c>
      <c r="L303" s="1">
        <v>2.53960649310612E-2</v>
      </c>
      <c r="M303" s="1">
        <v>1.18120324389927E-2</v>
      </c>
      <c r="N303" s="1">
        <v>1.43683927764044E-2</v>
      </c>
      <c r="O303" s="1">
        <f t="shared" si="37"/>
        <v>1.7574241600338998E-2</v>
      </c>
      <c r="P303" s="1">
        <f t="shared" si="38"/>
        <v>5.0669273109050549E-3</v>
      </c>
      <c r="R303" s="1"/>
      <c r="S303" s="1">
        <v>2.3092440999999998E-2</v>
      </c>
      <c r="T303" s="1">
        <v>4.3095973999999999E-4</v>
      </c>
      <c r="U303" s="1">
        <v>-3.5025142000000002E-2</v>
      </c>
      <c r="V303" s="1">
        <v>4.2497954999999997E-2</v>
      </c>
      <c r="W303" s="1">
        <f t="shared" si="39"/>
        <v>7.7490534349999984E-3</v>
      </c>
      <c r="X303" s="1">
        <f t="shared" si="40"/>
        <v>3.8525677848270587E-2</v>
      </c>
      <c r="Y303" s="1"/>
      <c r="Z303" s="1">
        <v>2.9811214988517899E-2</v>
      </c>
      <c r="AA303" s="1">
        <v>1.6821378133344798E-2</v>
      </c>
      <c r="AB303" s="1">
        <v>1.1994823201798699E-2</v>
      </c>
      <c r="AC303" s="1">
        <v>1.6233805327848599E-2</v>
      </c>
      <c r="AD303" s="1">
        <f t="shared" si="41"/>
        <v>1.8715305412877498E-2</v>
      </c>
      <c r="AE303" s="1">
        <f t="shared" si="42"/>
        <v>6.5673113012327247E-3</v>
      </c>
    </row>
    <row r="304" spans="3:31" x14ac:dyDescent="0.25">
      <c r="C304" s="1">
        <f t="shared" si="43"/>
        <v>2.9899999999999802</v>
      </c>
      <c r="D304" s="1">
        <v>2.8554525000000001E-2</v>
      </c>
      <c r="E304" s="1">
        <v>4.6346276999999998E-2</v>
      </c>
      <c r="F304" s="1">
        <v>4.0468931E-2</v>
      </c>
      <c r="G304" s="1">
        <v>4.7527589E-3</v>
      </c>
      <c r="H304" s="1">
        <f t="shared" si="36"/>
        <v>3.0030622975000001E-2</v>
      </c>
      <c r="I304" s="1">
        <f t="shared" si="44"/>
        <v>2.1553364761163027E-2</v>
      </c>
      <c r="J304" s="1"/>
      <c r="K304" s="1">
        <v>1.8866935723278199E-2</v>
      </c>
      <c r="L304" s="1">
        <v>2.5154043656780301E-2</v>
      </c>
      <c r="M304" s="1">
        <v>1.1769991165750201E-2</v>
      </c>
      <c r="N304" s="1">
        <v>1.444677399043E-2</v>
      </c>
      <c r="O304" s="1">
        <f t="shared" si="37"/>
        <v>1.7559436134059674E-2</v>
      </c>
      <c r="P304" s="1">
        <f t="shared" si="38"/>
        <v>4.9854371709727955E-3</v>
      </c>
      <c r="R304" s="1"/>
      <c r="S304" s="1">
        <v>2.3323637000000001E-2</v>
      </c>
      <c r="T304" s="1">
        <v>4.0102505999999998E-4</v>
      </c>
      <c r="U304" s="1">
        <v>-3.4952872000000003E-2</v>
      </c>
      <c r="V304" s="1">
        <v>4.2440093999999998E-2</v>
      </c>
      <c r="W304" s="1">
        <f t="shared" si="39"/>
        <v>7.8029710149999992E-3</v>
      </c>
      <c r="X304" s="1">
        <f t="shared" si="40"/>
        <v>3.8511072652909657E-2</v>
      </c>
      <c r="Y304" s="1"/>
      <c r="Z304" s="1">
        <v>2.9657611984915701E-2</v>
      </c>
      <c r="AA304" s="1">
        <v>1.6605025602364199E-2</v>
      </c>
      <c r="AB304" s="1">
        <v>1.1902145836535601E-2</v>
      </c>
      <c r="AC304" s="1">
        <v>1.6198501372877601E-2</v>
      </c>
      <c r="AD304" s="1">
        <f t="shared" si="41"/>
        <v>1.8590821199173276E-2</v>
      </c>
      <c r="AE304" s="1">
        <f t="shared" si="42"/>
        <v>6.5460642887226863E-3</v>
      </c>
    </row>
    <row r="305" spans="3:31" x14ac:dyDescent="0.25">
      <c r="C305" s="1">
        <f t="shared" si="43"/>
        <v>2.99999999999998</v>
      </c>
      <c r="D305" s="1">
        <v>2.8719224000000002E-2</v>
      </c>
      <c r="E305" s="1">
        <v>4.6068020000000001E-2</v>
      </c>
      <c r="F305" s="1">
        <v>4.0486582E-2</v>
      </c>
      <c r="G305" s="1">
        <v>4.7582815999999998E-3</v>
      </c>
      <c r="H305" s="1">
        <f t="shared" si="36"/>
        <v>3.0008026899999998E-2</v>
      </c>
      <c r="I305" s="1">
        <f t="shared" si="44"/>
        <v>2.1454897382479327E-2</v>
      </c>
      <c r="J305" s="1"/>
      <c r="K305" s="1">
        <v>1.89572124662294E-2</v>
      </c>
      <c r="L305" s="1">
        <v>2.4904605702123599E-2</v>
      </c>
      <c r="M305" s="1">
        <v>1.17080478835498E-2</v>
      </c>
      <c r="N305" s="1">
        <v>1.45367845318305E-2</v>
      </c>
      <c r="O305" s="1">
        <f t="shared" si="37"/>
        <v>1.7526662645933326E-2</v>
      </c>
      <c r="P305" s="1">
        <f t="shared" si="38"/>
        <v>4.9041625157976183E-3</v>
      </c>
      <c r="R305" s="1"/>
      <c r="S305" s="1">
        <v>2.3467882999999998E-2</v>
      </c>
      <c r="T305" s="1">
        <v>4.0070503E-4</v>
      </c>
      <c r="U305" s="1">
        <v>-3.4858308999999997E-2</v>
      </c>
      <c r="V305" s="1">
        <v>4.2485144000000002E-2</v>
      </c>
      <c r="W305" s="1">
        <f t="shared" si="39"/>
        <v>7.873855757500001E-3</v>
      </c>
      <c r="X305" s="1">
        <f t="shared" si="40"/>
        <v>3.8509055560363367E-2</v>
      </c>
      <c r="Y305" s="1"/>
      <c r="Z305" s="1">
        <v>2.9421901912945501E-2</v>
      </c>
      <c r="AA305" s="1">
        <v>1.6397200371818701E-2</v>
      </c>
      <c r="AB305" s="1">
        <v>1.17793705533223E-2</v>
      </c>
      <c r="AC305" s="1">
        <v>1.6082939223659099E-2</v>
      </c>
      <c r="AD305" s="1">
        <f t="shared" si="41"/>
        <v>1.8420353015436399E-2</v>
      </c>
      <c r="AE305" s="1">
        <f t="shared" si="42"/>
        <v>6.5054984165857782E-3</v>
      </c>
    </row>
    <row r="306" spans="3:31" x14ac:dyDescent="0.25">
      <c r="C306" s="1">
        <f t="shared" si="43"/>
        <v>3.0099999999999798</v>
      </c>
      <c r="D306" s="1">
        <v>2.8840678000000002E-2</v>
      </c>
      <c r="E306" s="1">
        <v>4.5723489999999999E-2</v>
      </c>
      <c r="F306" s="1">
        <v>4.0572993000000002E-2</v>
      </c>
      <c r="G306" s="1">
        <v>4.7533506999999997E-3</v>
      </c>
      <c r="H306" s="1">
        <f t="shared" si="36"/>
        <v>2.9972627925000002E-2</v>
      </c>
      <c r="I306" s="1">
        <f t="shared" si="44"/>
        <v>2.1357853770269428E-2</v>
      </c>
      <c r="J306" s="1"/>
      <c r="K306" s="1">
        <v>1.89821525830807E-2</v>
      </c>
      <c r="L306" s="1">
        <v>2.4544510045709601E-2</v>
      </c>
      <c r="M306" s="1">
        <v>1.161380665271E-2</v>
      </c>
      <c r="N306" s="1">
        <v>1.4587897505546499E-2</v>
      </c>
      <c r="O306" s="1">
        <f t="shared" si="37"/>
        <v>1.7432091696761701E-2</v>
      </c>
      <c r="P306" s="1">
        <f t="shared" si="38"/>
        <v>4.7956395481114703E-3</v>
      </c>
      <c r="R306" s="1"/>
      <c r="S306" s="1">
        <v>2.3600815000000001E-2</v>
      </c>
      <c r="T306" s="1">
        <v>5.3521210999999996E-4</v>
      </c>
      <c r="U306" s="1">
        <v>-3.4845508999999997E-2</v>
      </c>
      <c r="V306" s="1">
        <v>4.2499299999999997E-2</v>
      </c>
      <c r="W306" s="1">
        <f t="shared" si="39"/>
        <v>7.9474545274999999E-3</v>
      </c>
      <c r="X306" s="1">
        <f t="shared" si="40"/>
        <v>3.8521562503132829E-2</v>
      </c>
      <c r="Y306" s="1"/>
      <c r="Z306" s="1">
        <v>2.9217255812664999E-2</v>
      </c>
      <c r="AA306" s="1">
        <v>1.6268040091526399E-2</v>
      </c>
      <c r="AB306" s="1">
        <v>1.16511241109331E-2</v>
      </c>
      <c r="AC306" s="1">
        <v>1.5984902625980301E-2</v>
      </c>
      <c r="AD306" s="1">
        <f t="shared" si="41"/>
        <v>1.8280330660276199E-2</v>
      </c>
      <c r="AE306" s="1">
        <f t="shared" si="42"/>
        <v>6.4716646925702644E-3</v>
      </c>
    </row>
    <row r="307" spans="3:31" x14ac:dyDescent="0.25">
      <c r="C307" s="1">
        <f t="shared" si="43"/>
        <v>3.0199999999999796</v>
      </c>
      <c r="D307" s="1">
        <v>2.8793339000000001E-2</v>
      </c>
      <c r="E307" s="1">
        <v>4.5396037E-2</v>
      </c>
      <c r="F307" s="1">
        <v>4.0594693000000001E-2</v>
      </c>
      <c r="G307" s="1">
        <v>4.7703878999999999E-3</v>
      </c>
      <c r="H307" s="1">
        <f t="shared" si="36"/>
        <v>2.9888614225000002E-2</v>
      </c>
      <c r="I307" s="1">
        <f t="shared" si="44"/>
        <v>2.1245646224701535E-2</v>
      </c>
      <c r="J307" s="1"/>
      <c r="K307" s="1">
        <v>1.8990362458069902E-2</v>
      </c>
      <c r="L307" s="1">
        <v>2.4115960225724101E-2</v>
      </c>
      <c r="M307" s="1">
        <v>1.1495153851230599E-2</v>
      </c>
      <c r="N307" s="1">
        <v>1.47004600378493E-2</v>
      </c>
      <c r="O307" s="1">
        <f t="shared" si="37"/>
        <v>1.7325484143218477E-2</v>
      </c>
      <c r="P307" s="1">
        <f t="shared" si="38"/>
        <v>4.6633501135218292E-3</v>
      </c>
      <c r="R307" s="1"/>
      <c r="S307" s="1">
        <v>2.3681963E-2</v>
      </c>
      <c r="T307" s="1">
        <v>6.1888725000000002E-4</v>
      </c>
      <c r="U307" s="1">
        <v>-3.4816183000000001E-2</v>
      </c>
      <c r="V307" s="1">
        <v>4.2573422E-2</v>
      </c>
      <c r="W307" s="1">
        <f t="shared" si="39"/>
        <v>8.0145223124999995E-3</v>
      </c>
      <c r="X307" s="1">
        <f t="shared" si="40"/>
        <v>3.8544853323760224E-2</v>
      </c>
      <c r="Y307" s="1"/>
      <c r="Z307" s="1">
        <v>2.90693252197246E-2</v>
      </c>
      <c r="AA307" s="1">
        <v>1.61981110977862E-2</v>
      </c>
      <c r="AB307" s="1">
        <v>1.15205128926676E-2</v>
      </c>
      <c r="AC307" s="1">
        <v>1.5785337577059199E-2</v>
      </c>
      <c r="AD307" s="1">
        <f t="shared" si="41"/>
        <v>1.8143321696809402E-2</v>
      </c>
      <c r="AE307" s="1">
        <f t="shared" si="42"/>
        <v>6.4660858698902509E-3</v>
      </c>
    </row>
    <row r="308" spans="3:31" x14ac:dyDescent="0.25">
      <c r="C308" s="1">
        <f t="shared" si="43"/>
        <v>3.0299999999999794</v>
      </c>
      <c r="D308" s="1">
        <v>2.8699558E-2</v>
      </c>
      <c r="E308" s="1">
        <v>4.5089573000000001E-2</v>
      </c>
      <c r="F308" s="1">
        <v>4.0651232000000002E-2</v>
      </c>
      <c r="G308" s="1">
        <v>4.7773047999999999E-3</v>
      </c>
      <c r="H308" s="1">
        <f t="shared" si="36"/>
        <v>2.9804416950000003E-2</v>
      </c>
      <c r="I308" s="1">
        <f t="shared" si="44"/>
        <v>2.1155938471123615E-2</v>
      </c>
      <c r="J308" s="1"/>
      <c r="K308" s="1">
        <v>1.9069476083854901E-2</v>
      </c>
      <c r="L308" s="1">
        <v>2.3655624211050601E-2</v>
      </c>
      <c r="M308" s="1">
        <v>1.1396151767827999E-2</v>
      </c>
      <c r="N308" s="1">
        <v>1.4774045430543999E-2</v>
      </c>
      <c r="O308" s="1">
        <f t="shared" si="37"/>
        <v>1.7223824373319378E-2</v>
      </c>
      <c r="P308" s="1">
        <f t="shared" si="38"/>
        <v>4.5308595605975006E-3</v>
      </c>
      <c r="R308" s="1"/>
      <c r="S308" s="1">
        <v>2.3837356000000001E-2</v>
      </c>
      <c r="T308" s="1">
        <v>6.9437082999999997E-4</v>
      </c>
      <c r="U308" s="1">
        <v>-3.4844629000000002E-2</v>
      </c>
      <c r="V308" s="1">
        <v>4.2617324999999998E-2</v>
      </c>
      <c r="W308" s="1">
        <f t="shared" si="39"/>
        <v>8.0761057074999996E-3</v>
      </c>
      <c r="X308" s="1">
        <f t="shared" si="40"/>
        <v>3.8598822151860709E-2</v>
      </c>
      <c r="Y308" s="1"/>
      <c r="Z308" s="1">
        <v>2.8856969352830698E-2</v>
      </c>
      <c r="AA308" s="1">
        <v>1.6147123334822201E-2</v>
      </c>
      <c r="AB308" s="1">
        <v>1.1395088129002501E-2</v>
      </c>
      <c r="AC308" s="1">
        <v>1.5591823072579499E-2</v>
      </c>
      <c r="AD308" s="1">
        <f t="shared" si="41"/>
        <v>1.7997750972308726E-2</v>
      </c>
      <c r="AE308" s="1">
        <f t="shared" si="42"/>
        <v>6.4312984786704655E-3</v>
      </c>
    </row>
    <row r="309" spans="3:31" x14ac:dyDescent="0.25">
      <c r="C309" s="1">
        <f t="shared" si="43"/>
        <v>3.0399999999999792</v>
      </c>
      <c r="D309" s="1">
        <v>2.8614666E-2</v>
      </c>
      <c r="E309" s="1">
        <v>4.4806547000000002E-2</v>
      </c>
      <c r="F309" s="1">
        <v>4.0629365000000001E-2</v>
      </c>
      <c r="G309" s="1">
        <v>4.7678518999999999E-3</v>
      </c>
      <c r="H309" s="1">
        <f t="shared" si="36"/>
        <v>2.9704607474999999E-2</v>
      </c>
      <c r="I309" s="1">
        <f t="shared" si="44"/>
        <v>2.106506267531498E-2</v>
      </c>
      <c r="J309" s="1"/>
      <c r="K309" s="1">
        <v>1.9121492195550899E-2</v>
      </c>
      <c r="L309" s="1">
        <v>2.32073871437244E-2</v>
      </c>
      <c r="M309" s="1">
        <v>1.12979795794303E-2</v>
      </c>
      <c r="N309" s="1">
        <v>1.49480595312065E-2</v>
      </c>
      <c r="O309" s="1">
        <f t="shared" si="37"/>
        <v>1.7143729612478027E-2</v>
      </c>
      <c r="P309" s="1">
        <f t="shared" si="38"/>
        <v>4.3933784735031723E-3</v>
      </c>
      <c r="R309" s="1"/>
      <c r="S309" s="1">
        <v>2.3997788999999999E-2</v>
      </c>
      <c r="T309" s="1">
        <v>6.6797492999999997E-4</v>
      </c>
      <c r="U309" s="1">
        <v>-3.4882702000000002E-2</v>
      </c>
      <c r="V309" s="1">
        <v>4.2670703999999997E-2</v>
      </c>
      <c r="W309" s="1">
        <f t="shared" si="39"/>
        <v>8.1134414824999973E-3</v>
      </c>
      <c r="X309" s="1">
        <f t="shared" si="40"/>
        <v>3.8670829154985542E-2</v>
      </c>
      <c r="Y309" s="1"/>
      <c r="Z309" s="1">
        <v>2.8616789992587498E-2</v>
      </c>
      <c r="AA309" s="1">
        <v>1.604536342178E-2</v>
      </c>
      <c r="AB309" s="1">
        <v>1.1280276358093101E-2</v>
      </c>
      <c r="AC309" s="1">
        <v>1.5360933623459E-2</v>
      </c>
      <c r="AD309" s="1">
        <f t="shared" si="41"/>
        <v>1.7825840848979899E-2</v>
      </c>
      <c r="AE309" s="1">
        <f t="shared" si="42"/>
        <v>6.3897995707746791E-3</v>
      </c>
    </row>
    <row r="310" spans="3:31" x14ac:dyDescent="0.25">
      <c r="C310" s="1">
        <f t="shared" si="43"/>
        <v>3.049999999999979</v>
      </c>
      <c r="D310" s="1">
        <v>2.8665996999999999E-2</v>
      </c>
      <c r="E310" s="1">
        <v>4.4470251000000002E-2</v>
      </c>
      <c r="F310" s="1">
        <v>4.0603712E-2</v>
      </c>
      <c r="G310" s="1">
        <v>4.7942195000000003E-3</v>
      </c>
      <c r="H310" s="1">
        <f t="shared" si="36"/>
        <v>2.9633544875000001E-2</v>
      </c>
      <c r="I310" s="1">
        <f t="shared" si="44"/>
        <v>2.0935033182921108E-2</v>
      </c>
      <c r="J310" s="1"/>
      <c r="K310" s="1">
        <v>1.91843201805495E-2</v>
      </c>
      <c r="L310" s="1">
        <v>2.2739623443045101E-2</v>
      </c>
      <c r="M310" s="1">
        <v>1.11639334262713E-2</v>
      </c>
      <c r="N310" s="1">
        <v>1.5083753055739099E-2</v>
      </c>
      <c r="O310" s="1">
        <f t="shared" si="37"/>
        <v>1.7042907526401248E-2</v>
      </c>
      <c r="P310" s="1">
        <f t="shared" si="38"/>
        <v>4.2750368867020662E-3</v>
      </c>
      <c r="R310" s="1"/>
      <c r="S310" s="1">
        <v>2.4148408E-2</v>
      </c>
      <c r="T310" s="1">
        <v>6.6694092999999995E-4</v>
      </c>
      <c r="U310" s="1">
        <v>-3.4930054000000002E-2</v>
      </c>
      <c r="V310" s="1">
        <v>4.2741901999999998E-2</v>
      </c>
      <c r="W310" s="1">
        <f t="shared" si="39"/>
        <v>8.1567992324999977E-3</v>
      </c>
      <c r="X310" s="1">
        <f t="shared" si="40"/>
        <v>3.8750739079506429E-2</v>
      </c>
      <c r="Y310" s="1"/>
      <c r="Z310" s="1">
        <v>2.8538740635269701E-2</v>
      </c>
      <c r="AA310" s="1">
        <v>1.59638510738574E-2</v>
      </c>
      <c r="AB310" s="1">
        <v>1.1166108802611501E-2</v>
      </c>
      <c r="AC310" s="1">
        <v>1.5204928745183E-2</v>
      </c>
      <c r="AD310" s="1">
        <f t="shared" si="41"/>
        <v>1.7718407314230401E-2</v>
      </c>
      <c r="AE310" s="1">
        <f t="shared" si="42"/>
        <v>6.4063352449813251E-3</v>
      </c>
    </row>
    <row r="311" spans="3:31" x14ac:dyDescent="0.25">
      <c r="C311" s="1">
        <f t="shared" si="43"/>
        <v>3.0599999999999787</v>
      </c>
      <c r="D311" s="1">
        <v>2.8672591000000001E-2</v>
      </c>
      <c r="E311" s="1">
        <v>4.4129737000000002E-2</v>
      </c>
      <c r="F311" s="1">
        <v>4.0593683999999998E-2</v>
      </c>
      <c r="G311" s="1">
        <v>4.8800390000000001E-3</v>
      </c>
      <c r="H311" s="1">
        <f t="shared" si="36"/>
        <v>2.9569012749999998E-2</v>
      </c>
      <c r="I311" s="1">
        <f t="shared" si="44"/>
        <v>2.0777737156676846E-2</v>
      </c>
      <c r="J311" s="1"/>
      <c r="K311" s="1">
        <v>1.9135690014812301E-2</v>
      </c>
      <c r="L311" s="1">
        <v>2.2312594177520701E-2</v>
      </c>
      <c r="M311" s="1">
        <v>1.1022584229639599E-2</v>
      </c>
      <c r="N311" s="1">
        <v>1.52225976427808E-2</v>
      </c>
      <c r="O311" s="1">
        <f t="shared" si="37"/>
        <v>1.6923366516188351E-2</v>
      </c>
      <c r="P311" s="1">
        <f t="shared" si="38"/>
        <v>4.1662990819984654E-3</v>
      </c>
      <c r="R311" s="1"/>
      <c r="S311" s="1">
        <v>2.4295661999999999E-2</v>
      </c>
      <c r="T311" s="1">
        <v>7.1597063999999995E-4</v>
      </c>
      <c r="U311" s="1">
        <v>-3.4914672000000001E-2</v>
      </c>
      <c r="V311" s="1">
        <v>4.2806408999999997E-2</v>
      </c>
      <c r="W311" s="1">
        <f t="shared" si="39"/>
        <v>8.2258424099999998E-3</v>
      </c>
      <c r="X311" s="1">
        <f t="shared" si="40"/>
        <v>3.8792330871013074E-2</v>
      </c>
      <c r="Y311" s="1"/>
      <c r="Z311" s="1">
        <v>2.8434517849232298E-2</v>
      </c>
      <c r="AA311" s="1">
        <v>1.5901511926272101E-2</v>
      </c>
      <c r="AB311" s="1">
        <v>1.1117430396546101E-2</v>
      </c>
      <c r="AC311" s="1">
        <v>1.5058154066808899E-2</v>
      </c>
      <c r="AD311" s="1">
        <f t="shared" si="41"/>
        <v>1.7627903559714848E-2</v>
      </c>
      <c r="AE311" s="1">
        <f t="shared" si="42"/>
        <v>6.3939374397180551E-3</v>
      </c>
    </row>
    <row r="312" spans="3:31" x14ac:dyDescent="0.25">
      <c r="C312" s="1">
        <f t="shared" si="43"/>
        <v>3.0699999999999785</v>
      </c>
      <c r="D312" s="1">
        <v>2.8629668E-2</v>
      </c>
      <c r="E312" s="1">
        <v>4.3754875999999998E-2</v>
      </c>
      <c r="F312" s="1">
        <v>4.0638993999999998E-2</v>
      </c>
      <c r="G312" s="1">
        <v>4.9978308000000003E-3</v>
      </c>
      <c r="H312" s="1">
        <f t="shared" si="36"/>
        <v>2.95053422E-2</v>
      </c>
      <c r="I312" s="1">
        <f t="shared" si="44"/>
        <v>2.060807427340532E-2</v>
      </c>
      <c r="J312" s="1"/>
      <c r="K312" s="1">
        <v>1.90860818573679E-2</v>
      </c>
      <c r="L312" s="1">
        <v>2.18458526934549E-2</v>
      </c>
      <c r="M312" s="1">
        <v>1.0937942868491399E-2</v>
      </c>
      <c r="N312" s="1">
        <v>1.5329429982276301E-2</v>
      </c>
      <c r="O312" s="1">
        <f t="shared" si="37"/>
        <v>1.6799826850397624E-2</v>
      </c>
      <c r="P312" s="1">
        <f t="shared" si="38"/>
        <v>4.0352392192954424E-3</v>
      </c>
      <c r="R312" s="1"/>
      <c r="S312" s="1">
        <v>2.4386793E-2</v>
      </c>
      <c r="T312" s="1">
        <v>7.3698476999999995E-4</v>
      </c>
      <c r="U312" s="1">
        <v>-3.4875296E-2</v>
      </c>
      <c r="V312" s="1">
        <v>4.2909062999999997E-2</v>
      </c>
      <c r="W312" s="1">
        <f t="shared" si="39"/>
        <v>8.2893861924999996E-3</v>
      </c>
      <c r="X312" s="1">
        <f t="shared" si="40"/>
        <v>3.8829231806206232E-2</v>
      </c>
      <c r="Y312" s="1"/>
      <c r="Z312" s="1">
        <v>2.8320588557588601E-2</v>
      </c>
      <c r="AA312" s="1">
        <v>1.5864521371815699E-2</v>
      </c>
      <c r="AB312" s="1">
        <v>1.10599307671556E-2</v>
      </c>
      <c r="AC312" s="1">
        <v>1.49098330411546E-2</v>
      </c>
      <c r="AD312" s="1">
        <f t="shared" si="41"/>
        <v>1.7538718434428627E-2</v>
      </c>
      <c r="AE312" s="1">
        <f t="shared" si="42"/>
        <v>6.3784631755393079E-3</v>
      </c>
    </row>
    <row r="313" spans="3:31" x14ac:dyDescent="0.25">
      <c r="C313" s="1">
        <f t="shared" si="43"/>
        <v>3.0799999999999783</v>
      </c>
      <c r="D313" s="1">
        <v>2.8496570999999998E-2</v>
      </c>
      <c r="E313" s="1">
        <v>4.3398827000000001E-2</v>
      </c>
      <c r="F313" s="1">
        <v>4.0725138000000001E-2</v>
      </c>
      <c r="G313" s="1">
        <v>5.1508993000000001E-3</v>
      </c>
      <c r="H313" s="1">
        <f t="shared" si="36"/>
        <v>2.9442858824999998E-2</v>
      </c>
      <c r="I313" s="1">
        <f t="shared" si="44"/>
        <v>2.043894677609823E-2</v>
      </c>
      <c r="J313" s="1"/>
      <c r="K313" s="1">
        <v>1.9053684149154398E-2</v>
      </c>
      <c r="L313" s="1">
        <v>2.1457306827169099E-2</v>
      </c>
      <c r="M313" s="1">
        <v>1.09122282637833E-2</v>
      </c>
      <c r="N313" s="1">
        <v>1.5415962246001801E-2</v>
      </c>
      <c r="O313" s="1">
        <f t="shared" si="37"/>
        <v>1.6709795371527149E-2</v>
      </c>
      <c r="P313" s="1">
        <f t="shared" si="38"/>
        <v>3.9165850000332202E-3</v>
      </c>
      <c r="R313" s="1"/>
      <c r="S313" s="1">
        <v>2.4500132000000001E-2</v>
      </c>
      <c r="T313" s="1">
        <v>7.6185765999999997E-4</v>
      </c>
      <c r="U313" s="1">
        <v>-3.4834667999999999E-2</v>
      </c>
      <c r="V313" s="1">
        <v>4.2977258999999997E-2</v>
      </c>
      <c r="W313" s="1">
        <f t="shared" si="39"/>
        <v>8.3511451650000006E-3</v>
      </c>
      <c r="X313" s="1">
        <f t="shared" si="40"/>
        <v>3.8855604959264572E-2</v>
      </c>
      <c r="Y313" s="1"/>
      <c r="Z313" s="1">
        <v>2.8161641678896999E-2</v>
      </c>
      <c r="AA313" s="1">
        <v>1.5799751874059E-2</v>
      </c>
      <c r="AB313" s="1">
        <v>1.0980904291145101E-2</v>
      </c>
      <c r="AC313" s="1">
        <v>1.4761733484778401E-2</v>
      </c>
      <c r="AD313" s="1">
        <f t="shared" si="41"/>
        <v>1.7426007832219877E-2</v>
      </c>
      <c r="AE313" s="1">
        <f t="shared" si="42"/>
        <v>6.351799198361774E-3</v>
      </c>
    </row>
    <row r="314" spans="3:31" x14ac:dyDescent="0.25">
      <c r="C314" s="1">
        <f t="shared" si="43"/>
        <v>3.0899999999999781</v>
      </c>
      <c r="D314" s="1">
        <v>2.8360236E-2</v>
      </c>
      <c r="E314" s="1">
        <v>4.3068035999999997E-2</v>
      </c>
      <c r="F314" s="1">
        <v>4.0763430000000003E-2</v>
      </c>
      <c r="G314" s="1">
        <v>5.2861972000000004E-3</v>
      </c>
      <c r="H314" s="1">
        <f t="shared" si="36"/>
        <v>2.93694748E-2</v>
      </c>
      <c r="I314" s="1">
        <f t="shared" si="44"/>
        <v>2.027697239000012E-2</v>
      </c>
      <c r="J314" s="1"/>
      <c r="K314" s="1">
        <v>1.9019462132180399E-2</v>
      </c>
      <c r="L314" s="1">
        <v>2.0974018651938101E-2</v>
      </c>
      <c r="M314" s="1">
        <v>1.09229474800943E-2</v>
      </c>
      <c r="N314" s="1">
        <v>1.5519261128639199E-2</v>
      </c>
      <c r="O314" s="1">
        <f t="shared" si="37"/>
        <v>1.6608922348213002E-2</v>
      </c>
      <c r="P314" s="1">
        <f t="shared" si="38"/>
        <v>3.7608280360789804E-3</v>
      </c>
      <c r="R314" s="1"/>
      <c r="S314" s="1">
        <v>2.4584386E-2</v>
      </c>
      <c r="T314" s="1">
        <v>7.6497450999999999E-4</v>
      </c>
      <c r="U314" s="1">
        <v>-3.4750353999999997E-2</v>
      </c>
      <c r="V314" s="1">
        <v>4.3085909999999998E-2</v>
      </c>
      <c r="W314" s="1">
        <f t="shared" si="39"/>
        <v>8.421229127499999E-3</v>
      </c>
      <c r="X314" s="1">
        <f t="shared" si="40"/>
        <v>3.8873051262069129E-2</v>
      </c>
      <c r="Y314" s="1"/>
      <c r="Z314" s="1">
        <v>2.8067917701322401E-2</v>
      </c>
      <c r="AA314" s="1">
        <v>1.57026774394518E-2</v>
      </c>
      <c r="AB314" s="1">
        <v>1.08992997077086E-2</v>
      </c>
      <c r="AC314" s="1">
        <v>1.4587902891969399E-2</v>
      </c>
      <c r="AD314" s="1">
        <f t="shared" si="41"/>
        <v>1.7314449435113049E-2</v>
      </c>
      <c r="AE314" s="1">
        <f t="shared" si="42"/>
        <v>6.3572668001630923E-3</v>
      </c>
    </row>
    <row r="315" spans="3:31" x14ac:dyDescent="0.25">
      <c r="C315" s="1">
        <f t="shared" si="43"/>
        <v>3.0999999999999779</v>
      </c>
      <c r="D315" s="1">
        <v>2.8159574E-2</v>
      </c>
      <c r="E315" s="1">
        <v>4.2760699999999999E-2</v>
      </c>
      <c r="F315" s="1">
        <v>4.0797468000000003E-2</v>
      </c>
      <c r="G315" s="1">
        <v>5.4394761E-3</v>
      </c>
      <c r="H315" s="1">
        <f t="shared" si="36"/>
        <v>2.9289304525000004E-2</v>
      </c>
      <c r="I315" s="1">
        <f t="shared" si="44"/>
        <v>2.01143957304343E-2</v>
      </c>
      <c r="J315" s="1"/>
      <c r="K315" s="1">
        <v>1.8976202732013898E-2</v>
      </c>
      <c r="L315" s="1">
        <v>2.05295148506324E-2</v>
      </c>
      <c r="M315" s="1">
        <v>1.0968175115298399E-2</v>
      </c>
      <c r="N315" s="1">
        <v>1.56239419718384E-2</v>
      </c>
      <c r="O315" s="1">
        <f t="shared" si="37"/>
        <v>1.6524458667445775E-2</v>
      </c>
      <c r="P315" s="1">
        <f t="shared" si="38"/>
        <v>3.6080283171601841E-3</v>
      </c>
      <c r="R315" s="1"/>
      <c r="S315" s="1">
        <v>2.4808690000000001E-2</v>
      </c>
      <c r="T315" s="1">
        <v>8.4786442999999995E-4</v>
      </c>
      <c r="U315" s="1">
        <v>-3.4721635000000001E-2</v>
      </c>
      <c r="V315" s="1">
        <v>4.3205261000000002E-2</v>
      </c>
      <c r="W315" s="1">
        <f t="shared" si="39"/>
        <v>8.5350451075E-3</v>
      </c>
      <c r="X315" s="1">
        <f t="shared" si="40"/>
        <v>3.8941715631403591E-2</v>
      </c>
      <c r="Y315" s="1"/>
      <c r="Z315" s="1">
        <v>2.7924148400910901E-2</v>
      </c>
      <c r="AA315" s="1">
        <v>1.5694170780381801E-2</v>
      </c>
      <c r="AB315" s="1">
        <v>1.08869683815658E-2</v>
      </c>
      <c r="AC315" s="1">
        <v>1.4457132457917099E-2</v>
      </c>
      <c r="AD315" s="1">
        <f t="shared" si="41"/>
        <v>1.7240605005193903E-2</v>
      </c>
      <c r="AE315" s="1">
        <f t="shared" si="42"/>
        <v>6.3156480040169336E-3</v>
      </c>
    </row>
    <row r="316" spans="3:31" x14ac:dyDescent="0.25">
      <c r="C316" s="1">
        <f t="shared" si="43"/>
        <v>3.1099999999999777</v>
      </c>
      <c r="D316" s="1">
        <v>2.7940574999999999E-2</v>
      </c>
      <c r="E316" s="1">
        <v>4.2435675999999999E-2</v>
      </c>
      <c r="F316" s="1">
        <v>4.0797899999999998E-2</v>
      </c>
      <c r="G316" s="1">
        <v>5.5746995000000004E-3</v>
      </c>
      <c r="H316" s="1">
        <f t="shared" si="36"/>
        <v>2.9187212625E-2</v>
      </c>
      <c r="I316" s="1">
        <f t="shared" si="44"/>
        <v>1.9949324482545511E-2</v>
      </c>
      <c r="J316" s="1"/>
      <c r="K316" s="1">
        <v>1.89421874886181E-2</v>
      </c>
      <c r="L316" s="1">
        <v>2.0067792889169201E-2</v>
      </c>
      <c r="M316" s="1">
        <v>1.1055686078314E-2</v>
      </c>
      <c r="N316" s="1">
        <v>1.57351475043623E-2</v>
      </c>
      <c r="O316" s="1">
        <f t="shared" si="37"/>
        <v>1.6450203490115903E-2</v>
      </c>
      <c r="P316" s="1">
        <f t="shared" si="38"/>
        <v>3.4422072634841439E-3</v>
      </c>
      <c r="R316" s="1"/>
      <c r="S316" s="1">
        <v>2.5051098000000001E-2</v>
      </c>
      <c r="T316" s="1">
        <v>8.7349984000000002E-4</v>
      </c>
      <c r="U316" s="1">
        <v>-3.4644537000000003E-2</v>
      </c>
      <c r="V316" s="1">
        <v>4.3286762999999999E-2</v>
      </c>
      <c r="W316" s="1">
        <f t="shared" si="39"/>
        <v>8.6417059599999992E-3</v>
      </c>
      <c r="X316" s="1">
        <f t="shared" si="40"/>
        <v>3.8979958256291851E-2</v>
      </c>
      <c r="Y316" s="1"/>
      <c r="Z316" s="1">
        <v>2.7918575757872301E-2</v>
      </c>
      <c r="AA316" s="1">
        <v>1.5644027214282801E-2</v>
      </c>
      <c r="AB316" s="1">
        <v>1.09574736518062E-2</v>
      </c>
      <c r="AC316" s="1">
        <v>1.43562426937362E-2</v>
      </c>
      <c r="AD316" s="1">
        <f t="shared" si="41"/>
        <v>1.7219079829424375E-2</v>
      </c>
      <c r="AE316" s="1">
        <f t="shared" si="42"/>
        <v>6.3102289375906026E-3</v>
      </c>
    </row>
    <row r="317" spans="3:31" x14ac:dyDescent="0.25">
      <c r="C317" s="1">
        <f t="shared" si="43"/>
        <v>3.1199999999999775</v>
      </c>
      <c r="D317" s="1">
        <v>2.7741054000000001E-2</v>
      </c>
      <c r="E317" s="1">
        <v>4.2055856000000003E-2</v>
      </c>
      <c r="F317" s="1">
        <v>4.0822378999999999E-2</v>
      </c>
      <c r="G317" s="1">
        <v>5.6555783000000002E-3</v>
      </c>
      <c r="H317" s="1">
        <f t="shared" si="36"/>
        <v>2.9068716825000004E-2</v>
      </c>
      <c r="I317" s="1">
        <f t="shared" si="44"/>
        <v>1.9804239184364015E-2</v>
      </c>
      <c r="J317" s="1"/>
      <c r="K317" s="1">
        <v>1.88977109514901E-2</v>
      </c>
      <c r="L317" s="1">
        <v>1.9607343829993198E-2</v>
      </c>
      <c r="M317" s="1">
        <v>1.1126144671293799E-2</v>
      </c>
      <c r="N317" s="1">
        <v>1.5828836582589802E-2</v>
      </c>
      <c r="O317" s="1">
        <f t="shared" si="37"/>
        <v>1.6365009008841726E-2</v>
      </c>
      <c r="P317" s="1">
        <f t="shared" si="38"/>
        <v>3.2893048163272712E-3</v>
      </c>
      <c r="R317" s="1"/>
      <c r="S317" s="1">
        <v>2.5192227000000001E-2</v>
      </c>
      <c r="T317" s="1">
        <v>8.6445779999999996E-4</v>
      </c>
      <c r="U317" s="1">
        <v>-3.4604967E-2</v>
      </c>
      <c r="V317" s="1">
        <v>4.3384275999999999E-2</v>
      </c>
      <c r="W317" s="1">
        <f t="shared" si="39"/>
        <v>8.7089984499999998E-3</v>
      </c>
      <c r="X317" s="1">
        <f t="shared" si="40"/>
        <v>3.9026975949147072E-2</v>
      </c>
      <c r="Y317" s="1"/>
      <c r="Z317" s="1">
        <v>2.78702233640012E-2</v>
      </c>
      <c r="AA317" s="1">
        <v>1.56381732300497E-2</v>
      </c>
      <c r="AB317" s="1">
        <v>1.10314482999203E-2</v>
      </c>
      <c r="AC317" s="1">
        <v>1.42798010297191E-2</v>
      </c>
      <c r="AD317" s="1">
        <f t="shared" si="41"/>
        <v>1.7204911480922572E-2</v>
      </c>
      <c r="AE317" s="1">
        <f t="shared" si="42"/>
        <v>6.2815216083619008E-3</v>
      </c>
    </row>
    <row r="318" spans="3:31" x14ac:dyDescent="0.25">
      <c r="C318" s="1">
        <f t="shared" si="43"/>
        <v>3.1299999999999772</v>
      </c>
      <c r="D318" s="1">
        <v>2.7494973999999998E-2</v>
      </c>
      <c r="E318" s="1">
        <v>4.1670218000000002E-2</v>
      </c>
      <c r="F318" s="1">
        <v>4.0839590000000002E-2</v>
      </c>
      <c r="G318" s="1">
        <v>5.7939589E-3</v>
      </c>
      <c r="H318" s="1">
        <f t="shared" si="36"/>
        <v>2.8949685225000001E-2</v>
      </c>
      <c r="I318" s="1">
        <f t="shared" si="44"/>
        <v>1.9628411403254341E-2</v>
      </c>
      <c r="J318" s="1"/>
      <c r="K318" s="1">
        <v>1.8927979631476102E-2</v>
      </c>
      <c r="L318" s="1">
        <v>1.9249257238841699E-2</v>
      </c>
      <c r="M318" s="1">
        <v>1.12189956249175E-2</v>
      </c>
      <c r="N318" s="1">
        <v>1.5937284518315099E-2</v>
      </c>
      <c r="O318" s="1">
        <f t="shared" si="37"/>
        <v>1.6333379253387601E-2</v>
      </c>
      <c r="P318" s="1">
        <f t="shared" si="38"/>
        <v>3.1726193928063267E-3</v>
      </c>
      <c r="R318" s="1"/>
      <c r="S318" s="1">
        <v>2.5289091999999999E-2</v>
      </c>
      <c r="T318" s="1">
        <v>7.3839212E-4</v>
      </c>
      <c r="U318" s="1">
        <v>-3.4543522E-2</v>
      </c>
      <c r="V318" s="1">
        <v>4.3431431E-2</v>
      </c>
      <c r="W318" s="1">
        <f t="shared" si="39"/>
        <v>8.7288482799999997E-3</v>
      </c>
      <c r="X318" s="1">
        <f t="shared" si="40"/>
        <v>3.9045136579876814E-2</v>
      </c>
      <c r="Y318" s="1"/>
      <c r="Z318" s="1">
        <v>2.7889604878233099E-2</v>
      </c>
      <c r="AA318" s="1">
        <v>1.56561093267635E-2</v>
      </c>
      <c r="AB318" s="1">
        <v>1.10936888896231E-2</v>
      </c>
      <c r="AC318" s="1">
        <v>1.42781341931239E-2</v>
      </c>
      <c r="AD318" s="1">
        <f t="shared" si="41"/>
        <v>1.7229384321935902E-2</v>
      </c>
      <c r="AE318" s="1">
        <f t="shared" si="42"/>
        <v>6.2738162769485212E-3</v>
      </c>
    </row>
    <row r="319" spans="3:31" x14ac:dyDescent="0.25">
      <c r="C319" s="1">
        <f t="shared" si="43"/>
        <v>3.139999999999977</v>
      </c>
      <c r="D319" s="1">
        <v>2.7217634000000001E-2</v>
      </c>
      <c r="E319" s="1">
        <v>4.1332632000000001E-2</v>
      </c>
      <c r="F319" s="1">
        <v>4.0848315000000003E-2</v>
      </c>
      <c r="G319" s="1">
        <v>5.8800364000000001E-3</v>
      </c>
      <c r="H319" s="1">
        <f t="shared" si="36"/>
        <v>2.8819654349999998E-2</v>
      </c>
      <c r="I319" s="1">
        <f t="shared" si="44"/>
        <v>1.9495322855205065E-2</v>
      </c>
      <c r="J319" s="1"/>
      <c r="K319" s="1">
        <v>1.8951865844031301E-2</v>
      </c>
      <c r="L319" s="1">
        <v>1.89119060541935E-2</v>
      </c>
      <c r="M319" s="1">
        <v>1.131582267316E-2</v>
      </c>
      <c r="N319" s="1">
        <v>1.60226245309649E-2</v>
      </c>
      <c r="O319" s="1">
        <f t="shared" si="37"/>
        <v>1.6300554775587426E-2</v>
      </c>
      <c r="P319" s="1">
        <f t="shared" si="38"/>
        <v>3.0648507374671716E-3</v>
      </c>
      <c r="R319" s="1"/>
      <c r="S319" s="1">
        <v>2.5271911000000001E-2</v>
      </c>
      <c r="T319" s="1">
        <v>6.3879066000000005E-4</v>
      </c>
      <c r="U319" s="1">
        <v>-3.4473485999999998E-2</v>
      </c>
      <c r="V319" s="1">
        <v>4.3527982999999999E-2</v>
      </c>
      <c r="W319" s="1">
        <f t="shared" si="39"/>
        <v>8.7412996650000005E-3</v>
      </c>
      <c r="X319" s="1">
        <f t="shared" si="40"/>
        <v>3.9054879773758613E-2</v>
      </c>
      <c r="Y319" s="1"/>
      <c r="Z319" s="1">
        <v>2.78862214368641E-2</v>
      </c>
      <c r="AA319" s="1">
        <v>1.57327012462639E-2</v>
      </c>
      <c r="AB319" s="1">
        <v>1.1120378597149301E-2</v>
      </c>
      <c r="AC319" s="1">
        <v>1.43736897776677E-2</v>
      </c>
      <c r="AD319" s="1">
        <f t="shared" si="41"/>
        <v>1.7278247764486252E-2</v>
      </c>
      <c r="AE319" s="1">
        <f t="shared" si="42"/>
        <v>6.2506335141435205E-3</v>
      </c>
    </row>
    <row r="320" spans="3:31" x14ac:dyDescent="0.25">
      <c r="C320" s="1">
        <f t="shared" si="43"/>
        <v>3.1499999999999768</v>
      </c>
      <c r="D320" s="1">
        <v>2.6962537000000002E-2</v>
      </c>
      <c r="E320" s="1">
        <v>4.1067131E-2</v>
      </c>
      <c r="F320" s="1">
        <v>4.0847174999999999E-2</v>
      </c>
      <c r="G320" s="1">
        <v>6.1088419000000001E-3</v>
      </c>
      <c r="H320" s="1">
        <f t="shared" si="36"/>
        <v>2.8746421224999999E-2</v>
      </c>
      <c r="I320" s="1">
        <f t="shared" si="44"/>
        <v>1.9306406488094993E-2</v>
      </c>
      <c r="J320" s="1"/>
      <c r="K320" s="1">
        <v>1.89767777838993E-2</v>
      </c>
      <c r="L320" s="1">
        <v>1.87533033362943E-2</v>
      </c>
      <c r="M320" s="1">
        <v>1.1438797836889799E-2</v>
      </c>
      <c r="N320" s="1">
        <v>1.6079574901374901E-2</v>
      </c>
      <c r="O320" s="1">
        <f t="shared" si="37"/>
        <v>1.6312113464614576E-2</v>
      </c>
      <c r="P320" s="1">
        <f t="shared" si="38"/>
        <v>2.9883978898032192E-3</v>
      </c>
      <c r="R320" s="1"/>
      <c r="S320" s="1">
        <v>2.5277164000000001E-2</v>
      </c>
      <c r="T320" s="1">
        <v>6.2613700999999999E-4</v>
      </c>
      <c r="U320" s="1">
        <v>-3.4475068999999997E-2</v>
      </c>
      <c r="V320" s="1">
        <v>4.3528049999999999E-2</v>
      </c>
      <c r="W320" s="1">
        <f t="shared" si="39"/>
        <v>8.7390705025000015E-3</v>
      </c>
      <c r="X320" s="1">
        <f t="shared" si="40"/>
        <v>3.9057824932952699E-2</v>
      </c>
      <c r="Y320" s="1"/>
      <c r="Z320" s="1">
        <v>2.8018140380786399E-2</v>
      </c>
      <c r="AA320" s="1">
        <v>1.5794553909067002E-2</v>
      </c>
      <c r="AB320" s="1">
        <v>1.11311206192164E-2</v>
      </c>
      <c r="AC320" s="1">
        <v>1.4482003272874499E-2</v>
      </c>
      <c r="AD320" s="1">
        <f t="shared" si="41"/>
        <v>1.7356454545486077E-2</v>
      </c>
      <c r="AE320" s="1">
        <f t="shared" si="42"/>
        <v>6.2864729770914099E-3</v>
      </c>
    </row>
    <row r="321" spans="3:31" x14ac:dyDescent="0.25">
      <c r="C321" s="1">
        <f t="shared" si="43"/>
        <v>3.1599999999999766</v>
      </c>
      <c r="D321" s="1">
        <v>2.6727102999999999E-2</v>
      </c>
      <c r="E321" s="1">
        <v>4.0806331000000001E-2</v>
      </c>
      <c r="F321" s="1">
        <v>4.0884756000000001E-2</v>
      </c>
      <c r="G321" s="1">
        <v>6.2117110999999996E-3</v>
      </c>
      <c r="H321" s="1">
        <f t="shared" si="36"/>
        <v>2.8657475275E-2</v>
      </c>
      <c r="I321" s="1">
        <f t="shared" si="44"/>
        <v>1.9197356578936106E-2</v>
      </c>
      <c r="J321" s="1"/>
      <c r="K321" s="1">
        <v>1.89651400968519E-2</v>
      </c>
      <c r="L321" s="1">
        <v>1.85046714174802E-2</v>
      </c>
      <c r="M321" s="1">
        <v>1.1540229738814901E-2</v>
      </c>
      <c r="N321" s="1">
        <v>1.61027216943226E-2</v>
      </c>
      <c r="O321" s="1">
        <f t="shared" si="37"/>
        <v>1.6278190736867398E-2</v>
      </c>
      <c r="P321" s="1">
        <f t="shared" si="38"/>
        <v>2.8975532714022386E-3</v>
      </c>
      <c r="R321" s="1"/>
      <c r="S321" s="1">
        <v>2.5183918E-2</v>
      </c>
      <c r="T321" s="1">
        <v>6.0898397000000003E-4</v>
      </c>
      <c r="U321" s="1">
        <v>-3.4415856000000002E-2</v>
      </c>
      <c r="V321" s="1">
        <v>4.3578655000000001E-2</v>
      </c>
      <c r="W321" s="1">
        <f t="shared" si="39"/>
        <v>8.7389252425000008E-3</v>
      </c>
      <c r="X321" s="1">
        <f t="shared" si="40"/>
        <v>3.903279631611517E-2</v>
      </c>
      <c r="Y321" s="1"/>
      <c r="Z321" s="1">
        <v>2.8097549703788902E-2</v>
      </c>
      <c r="AA321" s="1">
        <v>1.5846330347317202E-2</v>
      </c>
      <c r="AB321" s="1">
        <v>1.11494215260752E-2</v>
      </c>
      <c r="AC321" s="1">
        <v>1.4590833918665599E-2</v>
      </c>
      <c r="AD321" s="1">
        <f t="shared" si="41"/>
        <v>1.7421033873961725E-2</v>
      </c>
      <c r="AE321" s="1">
        <f t="shared" si="42"/>
        <v>6.2996100643802162E-3</v>
      </c>
    </row>
    <row r="322" spans="3:31" x14ac:dyDescent="0.25">
      <c r="C322" s="1">
        <f t="shared" si="43"/>
        <v>3.1699999999999764</v>
      </c>
      <c r="D322" s="1">
        <v>2.6503399E-2</v>
      </c>
      <c r="E322" s="1">
        <v>4.0527082999999998E-2</v>
      </c>
      <c r="F322" s="1">
        <v>4.0886257000000002E-2</v>
      </c>
      <c r="G322" s="1">
        <v>6.3296827000000003E-3</v>
      </c>
      <c r="H322" s="1">
        <f t="shared" si="36"/>
        <v>2.8561605425000004E-2</v>
      </c>
      <c r="I322" s="1">
        <f t="shared" si="44"/>
        <v>1.9065798183070564E-2</v>
      </c>
      <c r="J322" s="1"/>
      <c r="K322" s="1">
        <v>1.8940742657566099E-2</v>
      </c>
      <c r="L322" s="1">
        <v>1.8310635151932299E-2</v>
      </c>
      <c r="M322" s="1">
        <v>1.1641782279111E-2</v>
      </c>
      <c r="N322" s="1">
        <v>1.6217780092221801E-2</v>
      </c>
      <c r="O322" s="1">
        <f t="shared" si="37"/>
        <v>1.6277735045207801E-2</v>
      </c>
      <c r="P322" s="1">
        <f t="shared" si="38"/>
        <v>2.8154553172304907E-3</v>
      </c>
      <c r="R322" s="1"/>
      <c r="S322" s="1">
        <v>2.5192949999999999E-2</v>
      </c>
      <c r="T322" s="1">
        <v>6.1806652E-4</v>
      </c>
      <c r="U322" s="1">
        <v>-3.4391992000000003E-2</v>
      </c>
      <c r="V322" s="1">
        <v>4.3648883999999999E-2</v>
      </c>
      <c r="W322" s="1">
        <f t="shared" si="39"/>
        <v>8.7669771299999991E-3</v>
      </c>
      <c r="X322" s="1">
        <f t="shared" si="40"/>
        <v>3.9050109645319943E-2</v>
      </c>
      <c r="Y322" s="1"/>
      <c r="Z322" s="1">
        <v>2.8101000027286899E-2</v>
      </c>
      <c r="AA322" s="1">
        <v>1.59290515141053E-2</v>
      </c>
      <c r="AB322" s="1">
        <v>1.12048628235085E-2</v>
      </c>
      <c r="AC322" s="1">
        <v>1.46539811138846E-2</v>
      </c>
      <c r="AD322" s="1">
        <f t="shared" si="41"/>
        <v>1.7472223869696324E-2</v>
      </c>
      <c r="AE322" s="1">
        <f t="shared" si="42"/>
        <v>6.2757937720066851E-3</v>
      </c>
    </row>
    <row r="323" spans="3:31" x14ac:dyDescent="0.25">
      <c r="C323" s="1">
        <f t="shared" si="43"/>
        <v>3.1799999999999762</v>
      </c>
      <c r="D323" s="1">
        <v>2.6209049000000002E-2</v>
      </c>
      <c r="E323" s="1">
        <v>4.0260523999999999E-2</v>
      </c>
      <c r="F323" s="1">
        <v>4.0872417000000001E-2</v>
      </c>
      <c r="G323" s="1">
        <v>6.3934958999999998E-3</v>
      </c>
      <c r="H323" s="1">
        <f t="shared" si="36"/>
        <v>2.8433871475000001E-2</v>
      </c>
      <c r="I323" s="1">
        <f t="shared" si="44"/>
        <v>1.8966654955360568E-2</v>
      </c>
      <c r="J323" s="1"/>
      <c r="K323" s="1">
        <v>1.8904099375372199E-2</v>
      </c>
      <c r="L323" s="1">
        <v>1.81840395585815E-2</v>
      </c>
      <c r="M323" s="1">
        <v>1.1784139978983201E-2</v>
      </c>
      <c r="N323" s="1">
        <v>1.6260500824616698E-2</v>
      </c>
      <c r="O323" s="1">
        <f t="shared" si="37"/>
        <v>1.6283194934388401E-2</v>
      </c>
      <c r="P323" s="1">
        <f t="shared" si="38"/>
        <v>2.7282476223072865E-3</v>
      </c>
      <c r="R323" s="1"/>
      <c r="S323" s="1">
        <v>2.5182873000000001E-2</v>
      </c>
      <c r="T323" s="1">
        <v>5.4084171999999996E-4</v>
      </c>
      <c r="U323" s="1">
        <v>-3.4309289999999999E-2</v>
      </c>
      <c r="V323" s="1">
        <v>4.3759896999999999E-2</v>
      </c>
      <c r="W323" s="1">
        <f t="shared" si="39"/>
        <v>8.7935804299999996E-3</v>
      </c>
      <c r="X323" s="1">
        <f t="shared" si="40"/>
        <v>3.905924913397546E-2</v>
      </c>
      <c r="Y323" s="1"/>
      <c r="Z323" s="1">
        <v>2.8095869833558301E-2</v>
      </c>
      <c r="AA323" s="1">
        <v>1.6018192938721799E-2</v>
      </c>
      <c r="AB323" s="1">
        <v>1.1269902684639999E-2</v>
      </c>
      <c r="AC323" s="1">
        <v>1.4783330518557101E-2</v>
      </c>
      <c r="AD323" s="1">
        <f t="shared" si="41"/>
        <v>1.7541823993869297E-2</v>
      </c>
      <c r="AE323" s="1">
        <f t="shared" si="42"/>
        <v>6.238645603805844E-3</v>
      </c>
    </row>
    <row r="324" spans="3:31" x14ac:dyDescent="0.25">
      <c r="C324" s="1">
        <f t="shared" si="43"/>
        <v>3.189999999999976</v>
      </c>
      <c r="D324" s="1">
        <v>2.5935814000000001E-2</v>
      </c>
      <c r="E324" s="1">
        <v>3.9915733000000002E-2</v>
      </c>
      <c r="F324" s="1">
        <v>4.0807749999999997E-2</v>
      </c>
      <c r="G324" s="1">
        <v>6.5038465000000004E-3</v>
      </c>
      <c r="H324" s="1">
        <f t="shared" si="36"/>
        <v>2.8290785875000002E-2</v>
      </c>
      <c r="I324" s="1">
        <f t="shared" si="44"/>
        <v>1.8806531291515809E-2</v>
      </c>
      <c r="J324" s="1"/>
      <c r="K324" s="1">
        <v>1.8947504460135899E-2</v>
      </c>
      <c r="L324" s="1">
        <v>1.8086047407170999E-2</v>
      </c>
      <c r="M324" s="1">
        <v>1.19504352792948E-2</v>
      </c>
      <c r="N324" s="1">
        <v>1.63215139241474E-2</v>
      </c>
      <c r="O324" s="1">
        <f t="shared" si="37"/>
        <v>1.6326375267687272E-2</v>
      </c>
      <c r="P324" s="1">
        <f t="shared" si="38"/>
        <v>2.6558620743754747E-3</v>
      </c>
      <c r="R324" s="1"/>
      <c r="S324" s="1">
        <v>2.5117344999999999E-2</v>
      </c>
      <c r="T324" s="1">
        <v>5.4099894000000004E-4</v>
      </c>
      <c r="U324" s="1">
        <v>-3.4281447999999999E-2</v>
      </c>
      <c r="V324" s="1">
        <v>4.3823703999999998E-2</v>
      </c>
      <c r="W324" s="1">
        <f t="shared" si="39"/>
        <v>8.8001499849999984E-3</v>
      </c>
      <c r="X324" s="1">
        <f t="shared" si="40"/>
        <v>3.9058861553225174E-2</v>
      </c>
      <c r="Y324" s="1"/>
      <c r="Z324" s="1">
        <v>2.8161068007416402E-2</v>
      </c>
      <c r="AA324" s="1">
        <v>1.6114532109964001E-2</v>
      </c>
      <c r="AB324" s="1">
        <v>1.12975156698247E-2</v>
      </c>
      <c r="AC324" s="1">
        <v>1.4903599081466001E-2</v>
      </c>
      <c r="AD324" s="1">
        <f t="shared" si="41"/>
        <v>1.7619178717167776E-2</v>
      </c>
      <c r="AE324" s="1">
        <f t="shared" si="42"/>
        <v>6.2401515240830801E-3</v>
      </c>
    </row>
    <row r="325" spans="3:31" x14ac:dyDescent="0.25">
      <c r="C325" s="1">
        <f t="shared" si="43"/>
        <v>3.1999999999999758</v>
      </c>
      <c r="D325" s="1">
        <v>2.5706563000000002E-2</v>
      </c>
      <c r="E325" s="1">
        <v>3.9668321999999999E-2</v>
      </c>
      <c r="F325" s="1">
        <v>4.0800191E-2</v>
      </c>
      <c r="G325" s="1">
        <v>6.5670171999999997E-3</v>
      </c>
      <c r="H325" s="1">
        <f t="shared" si="36"/>
        <v>2.8185523299999998E-2</v>
      </c>
      <c r="I325" s="1">
        <f t="shared" si="44"/>
        <v>1.8714791423186654E-2</v>
      </c>
      <c r="J325" s="1"/>
      <c r="K325" s="1">
        <v>1.90148765507831E-2</v>
      </c>
      <c r="L325" s="1">
        <v>1.7973561536669298E-2</v>
      </c>
      <c r="M325" s="1">
        <v>1.2066683201400899E-2</v>
      </c>
      <c r="N325" s="1">
        <v>1.6318757144276701E-2</v>
      </c>
      <c r="O325" s="1">
        <f t="shared" si="37"/>
        <v>1.63434696082825E-2</v>
      </c>
      <c r="P325" s="1">
        <f t="shared" si="38"/>
        <v>2.6084382247620348E-3</v>
      </c>
      <c r="R325" s="1"/>
      <c r="S325" s="1">
        <v>2.4945005999999999E-2</v>
      </c>
      <c r="T325" s="1">
        <v>4.9176137E-4</v>
      </c>
      <c r="U325" s="1">
        <v>-3.4188099E-2</v>
      </c>
      <c r="V325" s="1">
        <v>4.3857805E-2</v>
      </c>
      <c r="W325" s="1">
        <f t="shared" si="39"/>
        <v>8.7766183425000005E-3</v>
      </c>
      <c r="X325" s="1">
        <f t="shared" si="40"/>
        <v>3.8999131036367138E-2</v>
      </c>
      <c r="Y325" s="1"/>
      <c r="Z325" s="1">
        <v>2.82475050804698E-2</v>
      </c>
      <c r="AA325" s="1">
        <v>1.61996738263889E-2</v>
      </c>
      <c r="AB325" s="1">
        <v>1.13511716331179E-2</v>
      </c>
      <c r="AC325" s="1">
        <v>1.50789335522585E-2</v>
      </c>
      <c r="AD325" s="1">
        <f t="shared" si="41"/>
        <v>1.7719321023058777E-2</v>
      </c>
      <c r="AE325" s="1">
        <f t="shared" si="42"/>
        <v>6.2390599601938176E-3</v>
      </c>
    </row>
    <row r="326" spans="3:31" x14ac:dyDescent="0.25">
      <c r="C326" s="1">
        <f t="shared" si="43"/>
        <v>3.2099999999999755</v>
      </c>
      <c r="D326" s="1">
        <v>2.5351598999999999E-2</v>
      </c>
      <c r="E326" s="1">
        <v>3.9474255999999999E-2</v>
      </c>
      <c r="F326" s="1">
        <v>4.0772386000000001E-2</v>
      </c>
      <c r="G326" s="1">
        <v>6.6343225000000004E-3</v>
      </c>
      <c r="H326" s="1">
        <f t="shared" ref="H326:H346" si="45">AVERAGE(D326:G326)</f>
        <v>2.8058140875000002E-2</v>
      </c>
      <c r="I326" s="1">
        <f t="shared" si="44"/>
        <v>1.8638565761092973E-2</v>
      </c>
      <c r="J326" s="1"/>
      <c r="K326" s="1">
        <v>1.9171969240380098E-2</v>
      </c>
      <c r="L326" s="1">
        <v>1.7935899716543999E-2</v>
      </c>
      <c r="M326" s="1">
        <v>1.21119110110987E-2</v>
      </c>
      <c r="N326" s="1">
        <v>1.6380502572623998E-2</v>
      </c>
      <c r="O326" s="1">
        <f t="shared" ref="O326:O346" si="46">AVERAGE(K326:N326)</f>
        <v>1.64000706351617E-2</v>
      </c>
      <c r="P326" s="1">
        <f t="shared" ref="P326:P346" si="47">0.05*STDEV(K326:N326)+1.39*STDEV(K326:N326)/(SQRT(COUNT(K326:N326)-1))</f>
        <v>2.6244455951015635E-3</v>
      </c>
      <c r="R326" s="1"/>
      <c r="S326" s="1">
        <v>2.4826832E-2</v>
      </c>
      <c r="T326" s="1">
        <v>4.6336153000000002E-4</v>
      </c>
      <c r="U326" s="1">
        <v>-3.4068644000000002E-2</v>
      </c>
      <c r="V326" s="1">
        <v>4.3925016999999997E-2</v>
      </c>
      <c r="W326" s="1">
        <f t="shared" ref="W326:W346" si="48">AVERAGE(S326:V326)</f>
        <v>8.7866416324999981E-3</v>
      </c>
      <c r="X326" s="1">
        <f t="shared" ref="X326:X346" si="49">0.01*W326+2*STDEV(S326:V326)/(SQRT(COUNT(S326:V326)-1))</f>
        <v>3.8948561376661951E-2</v>
      </c>
      <c r="Y326" s="1"/>
      <c r="Z326" s="1">
        <v>2.8348109435425501E-2</v>
      </c>
      <c r="AA326" s="1">
        <v>1.63369652761392E-2</v>
      </c>
      <c r="AB326" s="1">
        <v>1.1384592783417E-2</v>
      </c>
      <c r="AC326" s="1">
        <v>1.52815915325921E-2</v>
      </c>
      <c r="AD326" s="1">
        <f t="shared" ref="AD326:AD346" si="50">AVERAGE(Z326:AC326)</f>
        <v>1.7837814756893451E-2</v>
      </c>
      <c r="AE326" s="1">
        <f t="shared" ref="AE326:AE345" si="51">0.05*STDEV(Z326:AC326)+1.39*STDEV(Z326:AC326)/(SQRT(COUNT(Z326:AC326)-1))</f>
        <v>6.2433343328245107E-3</v>
      </c>
    </row>
    <row r="327" spans="3:31" x14ac:dyDescent="0.25">
      <c r="C327" s="1">
        <f t="shared" ref="C327:C346" si="52">C326+0.01</f>
        <v>3.2199999999999753</v>
      </c>
      <c r="D327" s="1">
        <v>2.4997061000000001E-2</v>
      </c>
      <c r="E327" s="1">
        <v>3.9432056E-2</v>
      </c>
      <c r="F327" s="1">
        <v>4.0785915999999998E-2</v>
      </c>
      <c r="G327" s="1">
        <v>6.6421422999999999E-3</v>
      </c>
      <c r="H327" s="1">
        <f t="shared" si="45"/>
        <v>2.7964293825000004E-2</v>
      </c>
      <c r="I327" s="1">
        <f t="shared" ref="I327:I346" si="53">0.01*H327+2*STDEV(D327:G327)/(SQRT(COUNT(D327:G327)-1))</f>
        <v>1.8650419015652321E-2</v>
      </c>
      <c r="J327" s="1"/>
      <c r="K327" s="1">
        <v>1.9326583728309601E-2</v>
      </c>
      <c r="L327" s="1">
        <v>1.7979168576892201E-2</v>
      </c>
      <c r="M327" s="1">
        <v>1.2123753532739701E-2</v>
      </c>
      <c r="N327" s="1">
        <v>1.6421497961349701E-2</v>
      </c>
      <c r="O327" s="1">
        <f t="shared" si="46"/>
        <v>1.6462750949822802E-2</v>
      </c>
      <c r="P327" s="1">
        <f t="shared" si="47"/>
        <v>2.6656055144849756E-3</v>
      </c>
      <c r="R327" s="1"/>
      <c r="S327" s="1">
        <v>2.4711374000000001E-2</v>
      </c>
      <c r="T327" s="1">
        <v>4.1544647E-4</v>
      </c>
      <c r="U327" s="1">
        <v>-3.3903099999999999E-2</v>
      </c>
      <c r="V327" s="1">
        <v>4.3940439999999997E-2</v>
      </c>
      <c r="W327" s="1">
        <f t="shared" si="48"/>
        <v>8.7910401174999993E-3</v>
      </c>
      <c r="X327" s="1">
        <f t="shared" si="49"/>
        <v>3.8857185248094318E-2</v>
      </c>
      <c r="Y327" s="1"/>
      <c r="Z327" s="1">
        <v>2.8458659234334799E-2</v>
      </c>
      <c r="AA327" s="1">
        <v>1.6427028145395699E-2</v>
      </c>
      <c r="AB327" s="1">
        <v>1.1433498193592099E-2</v>
      </c>
      <c r="AC327" s="1">
        <v>1.54879499187375E-2</v>
      </c>
      <c r="AD327" s="1">
        <f t="shared" si="50"/>
        <v>1.7951783873015024E-2</v>
      </c>
      <c r="AE327" s="1">
        <f t="shared" si="51"/>
        <v>6.2507150329016532E-3</v>
      </c>
    </row>
    <row r="328" spans="3:31" x14ac:dyDescent="0.25">
      <c r="C328" s="1">
        <f t="shared" si="52"/>
        <v>3.2299999999999751</v>
      </c>
      <c r="D328" s="1">
        <v>2.4541795000000002E-2</v>
      </c>
      <c r="E328" s="1">
        <v>3.9367131999999999E-2</v>
      </c>
      <c r="F328" s="1">
        <v>4.0852934E-2</v>
      </c>
      <c r="G328" s="1">
        <v>6.6984454000000001E-3</v>
      </c>
      <c r="H328" s="1">
        <f t="shared" si="45"/>
        <v>2.7865076600000004E-2</v>
      </c>
      <c r="I328" s="1">
        <f t="shared" si="53"/>
        <v>1.8658013531124673E-2</v>
      </c>
      <c r="J328" s="1"/>
      <c r="K328" s="1">
        <v>1.95480823493706E-2</v>
      </c>
      <c r="L328" s="1">
        <v>1.8073182067600901E-2</v>
      </c>
      <c r="M328" s="1">
        <v>1.2162113593991501E-2</v>
      </c>
      <c r="N328" s="1">
        <v>1.6495660511525199E-2</v>
      </c>
      <c r="O328" s="1">
        <f t="shared" si="46"/>
        <v>1.6569759630622051E-2</v>
      </c>
      <c r="P328" s="1">
        <f t="shared" si="47"/>
        <v>2.7210970923164032E-3</v>
      </c>
      <c r="R328" s="1"/>
      <c r="S328" s="1">
        <v>2.4634302E-2</v>
      </c>
      <c r="T328" s="1">
        <v>4.7066513999999998E-4</v>
      </c>
      <c r="U328" s="1">
        <v>-3.3745833000000003E-2</v>
      </c>
      <c r="V328" s="1">
        <v>4.4001296000000002E-2</v>
      </c>
      <c r="W328" s="1">
        <f t="shared" si="48"/>
        <v>8.840107534999999E-3</v>
      </c>
      <c r="X328" s="1">
        <f t="shared" si="49"/>
        <v>3.8785949951636242E-2</v>
      </c>
      <c r="Y328" s="1"/>
      <c r="Z328" s="1">
        <v>2.8571377791438E-2</v>
      </c>
      <c r="AA328" s="1">
        <v>1.65661006042612E-2</v>
      </c>
      <c r="AB328" s="1">
        <v>1.14463831899363E-2</v>
      </c>
      <c r="AC328" s="1">
        <v>1.57006734804102E-2</v>
      </c>
      <c r="AD328" s="1">
        <f t="shared" si="50"/>
        <v>1.8071133766511427E-2</v>
      </c>
      <c r="AE328" s="1">
        <f t="shared" si="51"/>
        <v>6.2652093161398052E-3</v>
      </c>
    </row>
    <row r="329" spans="3:31" x14ac:dyDescent="0.25">
      <c r="C329" s="1">
        <f t="shared" si="52"/>
        <v>3.2399999999999749</v>
      </c>
      <c r="D329" s="1">
        <v>2.4271626000000001E-2</v>
      </c>
      <c r="E329" s="1">
        <v>3.9387070000000003E-2</v>
      </c>
      <c r="F329" s="1">
        <v>4.0919787999999999E-2</v>
      </c>
      <c r="G329" s="1">
        <v>6.7432765E-3</v>
      </c>
      <c r="H329" s="1">
        <f t="shared" si="45"/>
        <v>2.7830440125000001E-2</v>
      </c>
      <c r="I329" s="1">
        <f t="shared" si="53"/>
        <v>1.8683863339115991E-2</v>
      </c>
      <c r="J329" s="1"/>
      <c r="K329" s="1">
        <v>1.9761216534173402E-2</v>
      </c>
      <c r="L329" s="1">
        <v>1.81144741093422E-2</v>
      </c>
      <c r="M329" s="1">
        <v>1.2214730811869899E-2</v>
      </c>
      <c r="N329" s="1">
        <v>1.6566382515217901E-2</v>
      </c>
      <c r="O329" s="1">
        <f t="shared" si="46"/>
        <v>1.6664200992650851E-2</v>
      </c>
      <c r="P329" s="1">
        <f t="shared" si="47"/>
        <v>2.76256470608389E-3</v>
      </c>
      <c r="R329" s="1"/>
      <c r="S329" s="1">
        <v>2.4411683999999999E-2</v>
      </c>
      <c r="T329" s="1">
        <v>4.8953790000000005E-4</v>
      </c>
      <c r="U329" s="1">
        <v>-3.3535965000000001E-2</v>
      </c>
      <c r="V329" s="1">
        <v>4.4063088E-2</v>
      </c>
      <c r="W329" s="1">
        <f t="shared" si="48"/>
        <v>8.8570862249999997E-3</v>
      </c>
      <c r="X329" s="1">
        <f t="shared" si="49"/>
        <v>3.8666599900435986E-2</v>
      </c>
      <c r="Y329" s="1"/>
      <c r="Z329" s="1">
        <v>2.87598883411181E-2</v>
      </c>
      <c r="AA329" s="1">
        <v>1.6711352655705201E-2</v>
      </c>
      <c r="AB329" s="1">
        <v>1.14916730102088E-2</v>
      </c>
      <c r="AC329" s="1">
        <v>1.58628703802981E-2</v>
      </c>
      <c r="AD329" s="1">
        <f t="shared" si="50"/>
        <v>1.820644609683255E-2</v>
      </c>
      <c r="AE329" s="1">
        <f t="shared" si="51"/>
        <v>6.3069152323182937E-3</v>
      </c>
    </row>
    <row r="330" spans="3:31" x14ac:dyDescent="0.25">
      <c r="C330" s="1">
        <f t="shared" si="52"/>
        <v>3.2499999999999747</v>
      </c>
      <c r="D330" s="1">
        <v>2.4054708000000001E-2</v>
      </c>
      <c r="E330" s="1">
        <v>3.9452321999999998E-2</v>
      </c>
      <c r="F330" s="1">
        <v>4.0950738E-2</v>
      </c>
      <c r="G330" s="1">
        <v>6.6857048999999997E-3</v>
      </c>
      <c r="H330" s="1">
        <f t="shared" si="45"/>
        <v>2.7785868225E-2</v>
      </c>
      <c r="I330" s="1">
        <f t="shared" si="53"/>
        <v>1.8759782449881472E-2</v>
      </c>
      <c r="J330" s="1"/>
      <c r="K330" s="1">
        <v>1.99106485190013E-2</v>
      </c>
      <c r="L330" s="1">
        <v>1.81524980126801E-2</v>
      </c>
      <c r="M330" s="1">
        <v>1.22332826224806E-2</v>
      </c>
      <c r="N330" s="1">
        <v>1.6680171070173899E-2</v>
      </c>
      <c r="O330" s="1">
        <f t="shared" si="46"/>
        <v>1.6744150056083974E-2</v>
      </c>
      <c r="P330" s="1">
        <f t="shared" si="47"/>
        <v>2.8000204690411508E-3</v>
      </c>
      <c r="R330" s="1"/>
      <c r="S330" s="1">
        <v>2.4136573000000001E-2</v>
      </c>
      <c r="T330" s="1">
        <v>5.0883489999999998E-4</v>
      </c>
      <c r="U330" s="1">
        <v>-3.3350713999999997E-2</v>
      </c>
      <c r="V330" s="1">
        <v>4.4123158000000003E-2</v>
      </c>
      <c r="W330" s="1">
        <f t="shared" si="48"/>
        <v>8.8544629750000013E-3</v>
      </c>
      <c r="X330" s="1">
        <f t="shared" si="49"/>
        <v>3.8549781722236102E-2</v>
      </c>
      <c r="Y330" s="1"/>
      <c r="Z330" s="1">
        <v>2.8914160284946099E-2</v>
      </c>
      <c r="AA330" s="1">
        <v>1.6864047966299499E-2</v>
      </c>
      <c r="AB330" s="1">
        <v>1.15408871209913E-2</v>
      </c>
      <c r="AC330" s="1">
        <v>1.6069022027020399E-2</v>
      </c>
      <c r="AD330" s="1">
        <f t="shared" si="50"/>
        <v>1.8347029349814324E-2</v>
      </c>
      <c r="AE330" s="1">
        <f t="shared" si="51"/>
        <v>6.3296412569102244E-3</v>
      </c>
    </row>
    <row r="331" spans="3:31" x14ac:dyDescent="0.25">
      <c r="C331" s="1">
        <f t="shared" si="52"/>
        <v>3.2599999999999745</v>
      </c>
      <c r="D331" s="1">
        <v>2.3939454999999998E-2</v>
      </c>
      <c r="E331" s="1">
        <v>3.9503567000000003E-2</v>
      </c>
      <c r="F331" s="1">
        <v>4.0934197999999998E-2</v>
      </c>
      <c r="G331" s="1">
        <v>6.6371718000000001E-3</v>
      </c>
      <c r="H331" s="1">
        <f t="shared" si="45"/>
        <v>2.7753597949999997E-2</v>
      </c>
      <c r="I331" s="1">
        <f t="shared" si="53"/>
        <v>1.8803687227523638E-2</v>
      </c>
      <c r="J331" s="1"/>
      <c r="K331" s="1">
        <v>2.0105643531054901E-2</v>
      </c>
      <c r="L331" s="1">
        <v>1.82533494255652E-2</v>
      </c>
      <c r="M331" s="1">
        <v>1.21978671994611E-2</v>
      </c>
      <c r="N331" s="1">
        <v>1.67641655852603E-2</v>
      </c>
      <c r="O331" s="1">
        <f t="shared" si="46"/>
        <v>1.6830256435335374E-2</v>
      </c>
      <c r="P331" s="1">
        <f t="shared" si="47"/>
        <v>2.879133147552543E-3</v>
      </c>
      <c r="R331" s="1"/>
      <c r="S331" s="1">
        <v>2.3939602000000001E-2</v>
      </c>
      <c r="T331" s="1">
        <v>5.0502684E-4</v>
      </c>
      <c r="U331" s="1">
        <v>-3.3156789999999998E-2</v>
      </c>
      <c r="V331" s="1">
        <v>4.4175080999999998E-2</v>
      </c>
      <c r="W331" s="1">
        <f t="shared" si="48"/>
        <v>8.8657299599999989E-3</v>
      </c>
      <c r="X331" s="1">
        <f t="shared" si="49"/>
        <v>3.8442364520638803E-2</v>
      </c>
      <c r="Y331" s="1"/>
      <c r="Z331" s="1">
        <v>2.92054538572055E-2</v>
      </c>
      <c r="AA331" s="1">
        <v>1.6943159039476598E-2</v>
      </c>
      <c r="AB331" s="1">
        <v>1.1583666011166E-2</v>
      </c>
      <c r="AC331" s="1">
        <v>1.61903900764244E-2</v>
      </c>
      <c r="AD331" s="1">
        <f t="shared" si="50"/>
        <v>1.8480667246068123E-2</v>
      </c>
      <c r="AE331" s="1">
        <f t="shared" si="51"/>
        <v>6.4212684493428172E-3</v>
      </c>
    </row>
    <row r="332" spans="3:31" x14ac:dyDescent="0.25">
      <c r="C332" s="1">
        <f t="shared" si="52"/>
        <v>3.2699999999999743</v>
      </c>
      <c r="D332" s="1">
        <v>2.377338E-2</v>
      </c>
      <c r="E332" s="1">
        <v>3.9536960000000003E-2</v>
      </c>
      <c r="F332" s="1">
        <v>4.0961883999999997E-2</v>
      </c>
      <c r="G332" s="1">
        <v>6.6628963999999999E-3</v>
      </c>
      <c r="H332" s="1">
        <f t="shared" si="45"/>
        <v>2.7733780100000001E-2</v>
      </c>
      <c r="I332" s="1">
        <f t="shared" si="53"/>
        <v>1.8824151811820952E-2</v>
      </c>
      <c r="J332" s="1"/>
      <c r="K332" s="1">
        <v>2.01813473249083E-2</v>
      </c>
      <c r="L332" s="1">
        <v>1.8387284613107902E-2</v>
      </c>
      <c r="M332" s="1">
        <v>1.21314038763571E-2</v>
      </c>
      <c r="N332" s="1">
        <v>1.6829031188540601E-2</v>
      </c>
      <c r="O332" s="1">
        <f t="shared" si="46"/>
        <v>1.6882266750728472E-2</v>
      </c>
      <c r="P332" s="1">
        <f t="shared" si="47"/>
        <v>2.941802707089936E-3</v>
      </c>
      <c r="R332" s="1"/>
      <c r="S332" s="1">
        <v>2.3765840999999999E-2</v>
      </c>
      <c r="T332" s="1">
        <v>5.0156337000000005E-4</v>
      </c>
      <c r="U332" s="1">
        <v>-3.3009205E-2</v>
      </c>
      <c r="V332" s="1">
        <v>4.4263500999999997E-2</v>
      </c>
      <c r="W332" s="1">
        <f t="shared" si="48"/>
        <v>8.8804250924999981E-3</v>
      </c>
      <c r="X332" s="1">
        <f t="shared" si="49"/>
        <v>3.8377091409540889E-2</v>
      </c>
      <c r="Y332" s="1"/>
      <c r="Z332" s="1">
        <v>2.93947013038976E-2</v>
      </c>
      <c r="AA332" s="1">
        <v>1.7010055427197301E-2</v>
      </c>
      <c r="AB332" s="1">
        <v>1.1619846443996201E-2</v>
      </c>
      <c r="AC332" s="1">
        <v>1.6300404651010701E-2</v>
      </c>
      <c r="AD332" s="1">
        <f t="shared" si="50"/>
        <v>1.8581251956525449E-2</v>
      </c>
      <c r="AE332" s="1">
        <f t="shared" si="51"/>
        <v>6.4750658576512576E-3</v>
      </c>
    </row>
    <row r="333" spans="3:31" x14ac:dyDescent="0.25">
      <c r="C333" s="1">
        <f t="shared" si="52"/>
        <v>3.279999999999974</v>
      </c>
      <c r="D333" s="1">
        <v>2.3562725999999999E-2</v>
      </c>
      <c r="E333" s="1">
        <v>3.9603561000000002E-2</v>
      </c>
      <c r="F333" s="1">
        <v>4.106009E-2</v>
      </c>
      <c r="G333" s="1">
        <v>6.7701871E-3</v>
      </c>
      <c r="H333" s="1">
        <f t="shared" si="45"/>
        <v>2.7749141025000004E-2</v>
      </c>
      <c r="I333" s="1">
        <f t="shared" si="53"/>
        <v>1.884091080440678E-2</v>
      </c>
      <c r="J333" s="1"/>
      <c r="K333" s="1">
        <v>2.0372368446712301E-2</v>
      </c>
      <c r="L333" s="1">
        <v>1.85685097592008E-2</v>
      </c>
      <c r="M333" s="1">
        <v>1.2113685114806601E-2</v>
      </c>
      <c r="N333" s="1">
        <v>1.6900077343324101E-2</v>
      </c>
      <c r="O333" s="1">
        <f t="shared" si="46"/>
        <v>1.6988660166010951E-2</v>
      </c>
      <c r="P333" s="1">
        <f t="shared" si="47"/>
        <v>3.0228760597228992E-3</v>
      </c>
      <c r="R333" s="1"/>
      <c r="S333" s="1">
        <v>2.3552123000000001E-2</v>
      </c>
      <c r="T333" s="1">
        <v>5.5016984999999995E-4</v>
      </c>
      <c r="U333" s="1">
        <v>-3.2834291000000002E-2</v>
      </c>
      <c r="V333" s="1">
        <v>4.4363215999999997E-2</v>
      </c>
      <c r="W333" s="1">
        <f t="shared" si="48"/>
        <v>8.9078044624999984E-3</v>
      </c>
      <c r="X333" s="1">
        <f t="shared" si="49"/>
        <v>3.8292014887158027E-2</v>
      </c>
      <c r="Y333" s="1"/>
      <c r="Z333" s="1">
        <v>2.9606204060394901E-2</v>
      </c>
      <c r="AA333" s="1">
        <v>1.7172360630119898E-2</v>
      </c>
      <c r="AB333" s="1">
        <v>1.1627622152366001E-2</v>
      </c>
      <c r="AC333" s="1">
        <v>1.6395863659171301E-2</v>
      </c>
      <c r="AD333" s="1">
        <f t="shared" si="50"/>
        <v>1.8700512625513026E-2</v>
      </c>
      <c r="AE333" s="1">
        <f t="shared" si="51"/>
        <v>6.5410240876392503E-3</v>
      </c>
    </row>
    <row r="334" spans="3:31" x14ac:dyDescent="0.25">
      <c r="C334" s="1">
        <f t="shared" si="52"/>
        <v>3.2899999999999738</v>
      </c>
      <c r="D334" s="1">
        <v>2.3327077000000002E-2</v>
      </c>
      <c r="E334" s="1">
        <v>3.9701339000000002E-2</v>
      </c>
      <c r="F334" s="1">
        <v>4.1192606E-2</v>
      </c>
      <c r="G334" s="1">
        <v>6.8239896000000001E-3</v>
      </c>
      <c r="H334" s="1">
        <f t="shared" si="45"/>
        <v>2.7761252899999998E-2</v>
      </c>
      <c r="I334" s="1">
        <f t="shared" si="53"/>
        <v>1.8908504588253053E-2</v>
      </c>
      <c r="J334" s="1"/>
      <c r="K334" s="1">
        <v>2.0506188074610701E-2</v>
      </c>
      <c r="L334" s="1">
        <v>1.8715926263466499E-2</v>
      </c>
      <c r="M334" s="1">
        <v>1.2110279766281999E-2</v>
      </c>
      <c r="N334" s="1">
        <v>1.6921251485040999E-2</v>
      </c>
      <c r="O334" s="1">
        <f t="shared" si="46"/>
        <v>1.7063411397350049E-2</v>
      </c>
      <c r="P334" s="1">
        <f t="shared" si="47"/>
        <v>3.079196815122667E-3</v>
      </c>
      <c r="R334" s="1"/>
      <c r="S334" s="1">
        <v>2.3383774E-2</v>
      </c>
      <c r="T334" s="1">
        <v>5.7258958000000004E-4</v>
      </c>
      <c r="U334" s="1">
        <v>-3.2660610999999999E-2</v>
      </c>
      <c r="V334" s="1">
        <v>4.4414549999999997E-2</v>
      </c>
      <c r="W334" s="1">
        <f t="shared" si="48"/>
        <v>8.9275756449999997E-3</v>
      </c>
      <c r="X334" s="1">
        <f t="shared" si="49"/>
        <v>3.819841773528776E-2</v>
      </c>
      <c r="Y334" s="1"/>
      <c r="Z334" s="1">
        <v>2.983304922014E-2</v>
      </c>
      <c r="AA334" s="1">
        <v>1.7382882085128702E-2</v>
      </c>
      <c r="AB334" s="1">
        <v>1.15981801024058E-2</v>
      </c>
      <c r="AC334" s="1">
        <v>1.6524977817444601E-2</v>
      </c>
      <c r="AD334" s="1">
        <f t="shared" si="50"/>
        <v>1.8834772306279775E-2</v>
      </c>
      <c r="AE334" s="1">
        <f t="shared" si="51"/>
        <v>6.6177405560121838E-3</v>
      </c>
    </row>
    <row r="335" spans="3:31" x14ac:dyDescent="0.25">
      <c r="C335" s="1">
        <f t="shared" si="52"/>
        <v>3.2999999999999736</v>
      </c>
      <c r="D335" s="1">
        <v>2.3169417000000001E-2</v>
      </c>
      <c r="E335" s="1">
        <v>3.9820983999999997E-2</v>
      </c>
      <c r="F335" s="1">
        <v>4.1302024999999999E-2</v>
      </c>
      <c r="G335" s="1">
        <v>6.7800129999999997E-3</v>
      </c>
      <c r="H335" s="1">
        <f t="shared" si="45"/>
        <v>2.7768109749999999E-2</v>
      </c>
      <c r="I335" s="1">
        <f t="shared" si="53"/>
        <v>1.901666980348421E-2</v>
      </c>
      <c r="J335" s="1"/>
      <c r="K335" s="1">
        <v>2.0621311964025901E-2</v>
      </c>
      <c r="L335" s="1">
        <v>1.8924581297298002E-2</v>
      </c>
      <c r="M335" s="1">
        <v>1.2049524825418901E-2</v>
      </c>
      <c r="N335" s="1">
        <v>1.6964265020998501E-2</v>
      </c>
      <c r="O335" s="1">
        <f t="shared" si="46"/>
        <v>1.7139920776935325E-2</v>
      </c>
      <c r="P335" s="1">
        <f t="shared" si="47"/>
        <v>3.1611437454147832E-3</v>
      </c>
      <c r="R335" s="1"/>
      <c r="S335" s="1">
        <v>2.3096338000000001E-2</v>
      </c>
      <c r="T335" s="1">
        <v>5.1871966999999998E-4</v>
      </c>
      <c r="U335" s="1">
        <v>-3.2426196999999997E-2</v>
      </c>
      <c r="V335" s="1">
        <v>4.4415608000000002E-2</v>
      </c>
      <c r="W335" s="1">
        <f t="shared" si="48"/>
        <v>8.9011171675000018E-3</v>
      </c>
      <c r="X335" s="1">
        <f t="shared" si="49"/>
        <v>3.8042168485398271E-2</v>
      </c>
      <c r="Y335" s="1"/>
      <c r="Z335" s="1">
        <v>2.9981222744570501E-2</v>
      </c>
      <c r="AA335" s="1">
        <v>1.75462072054129E-2</v>
      </c>
      <c r="AB335" s="1">
        <v>1.15600764172956E-2</v>
      </c>
      <c r="AC335" s="1">
        <v>1.66498760715873E-2</v>
      </c>
      <c r="AD335" s="1">
        <f t="shared" si="50"/>
        <v>1.8934345609716574E-2</v>
      </c>
      <c r="AE335" s="1">
        <f t="shared" si="51"/>
        <v>6.6685326320347566E-3</v>
      </c>
    </row>
    <row r="336" spans="3:31" x14ac:dyDescent="0.25">
      <c r="C336" s="1">
        <f t="shared" si="52"/>
        <v>3.3099999999999734</v>
      </c>
      <c r="D336" s="1">
        <v>2.3079067000000002E-2</v>
      </c>
      <c r="E336" s="1">
        <v>3.9936855E-2</v>
      </c>
      <c r="F336" s="1">
        <v>4.1352703999999997E-2</v>
      </c>
      <c r="G336" s="1">
        <v>6.6947639000000001E-3</v>
      </c>
      <c r="H336" s="1">
        <f t="shared" si="45"/>
        <v>2.7765847474999997E-2</v>
      </c>
      <c r="I336" s="1">
        <f t="shared" si="53"/>
        <v>1.9118424779642262E-2</v>
      </c>
      <c r="J336" s="1"/>
      <c r="K336" s="1">
        <v>2.0575136168553498E-2</v>
      </c>
      <c r="L336" s="1">
        <v>1.9093810966392399E-2</v>
      </c>
      <c r="M336" s="1">
        <v>1.19682571382911E-2</v>
      </c>
      <c r="N336" s="1">
        <v>1.70192501463119E-2</v>
      </c>
      <c r="O336" s="1">
        <f t="shared" si="46"/>
        <v>1.7164113604887225E-2</v>
      </c>
      <c r="P336" s="1">
        <f t="shared" si="47"/>
        <v>3.2040996089164734E-3</v>
      </c>
      <c r="R336" s="1"/>
      <c r="S336" s="1">
        <v>2.275452E-2</v>
      </c>
      <c r="T336" s="1">
        <v>4.1897952999999998E-4</v>
      </c>
      <c r="U336" s="1">
        <v>-3.2265157000000003E-2</v>
      </c>
      <c r="V336" s="1">
        <v>4.4496371999999999E-2</v>
      </c>
      <c r="W336" s="1">
        <f t="shared" si="48"/>
        <v>8.851178632499998E-3</v>
      </c>
      <c r="X336" s="1">
        <f t="shared" si="49"/>
        <v>3.7951057037015366E-2</v>
      </c>
      <c r="Y336" s="1"/>
      <c r="Z336" s="1">
        <v>3.00332683916372E-2</v>
      </c>
      <c r="AA336" s="1">
        <v>1.76865641338316E-2</v>
      </c>
      <c r="AB336" s="1">
        <v>1.1559021636885099E-2</v>
      </c>
      <c r="AC336" s="1">
        <v>1.6733791215807901E-2</v>
      </c>
      <c r="AD336" s="1">
        <f t="shared" si="50"/>
        <v>1.9003161344540449E-2</v>
      </c>
      <c r="AE336" s="1">
        <f t="shared" si="51"/>
        <v>6.6758466896432011E-3</v>
      </c>
    </row>
    <row r="337" spans="3:31" x14ac:dyDescent="0.25">
      <c r="C337" s="1">
        <f t="shared" si="52"/>
        <v>3.3199999999999732</v>
      </c>
      <c r="D337" s="1">
        <v>2.3023953999999999E-2</v>
      </c>
      <c r="E337" s="1">
        <v>4.0125735000000003E-2</v>
      </c>
      <c r="F337" s="1">
        <v>4.1409506999999998E-2</v>
      </c>
      <c r="G337" s="1">
        <v>6.6232718999999999E-3</v>
      </c>
      <c r="H337" s="1">
        <f t="shared" si="45"/>
        <v>2.7795616975000003E-2</v>
      </c>
      <c r="I337" s="1">
        <f t="shared" si="53"/>
        <v>1.9232952880029464E-2</v>
      </c>
      <c r="J337" s="1"/>
      <c r="K337" s="1">
        <v>2.0591248781210499E-2</v>
      </c>
      <c r="L337" s="1">
        <v>1.9257568448535701E-2</v>
      </c>
      <c r="M337" s="1">
        <v>1.17860378882087E-2</v>
      </c>
      <c r="N337" s="1">
        <v>1.7125833412405499E-2</v>
      </c>
      <c r="O337" s="1">
        <f t="shared" si="46"/>
        <v>1.7190172132590102E-2</v>
      </c>
      <c r="P337" s="1">
        <f t="shared" si="47"/>
        <v>3.3036268685203477E-3</v>
      </c>
      <c r="R337" s="1"/>
      <c r="S337" s="1">
        <v>2.2366963E-2</v>
      </c>
      <c r="T337" s="1">
        <v>3.6819659999999998E-4</v>
      </c>
      <c r="U337" s="1">
        <v>-3.2050051000000003E-2</v>
      </c>
      <c r="V337" s="1">
        <v>4.4602587999999999E-2</v>
      </c>
      <c r="W337" s="1">
        <f t="shared" si="48"/>
        <v>8.8219241499999986E-3</v>
      </c>
      <c r="X337" s="1">
        <f t="shared" si="49"/>
        <v>3.7834199720053696E-2</v>
      </c>
      <c r="Y337" s="1"/>
      <c r="Z337" s="1">
        <v>3.0048595587415301E-2</v>
      </c>
      <c r="AA337" s="1">
        <v>1.78008360655421E-2</v>
      </c>
      <c r="AB337" s="1">
        <v>1.16509386120036E-2</v>
      </c>
      <c r="AC337" s="1">
        <v>1.6814232167531099E-2</v>
      </c>
      <c r="AD337" s="1">
        <f t="shared" si="50"/>
        <v>1.9078650608123027E-2</v>
      </c>
      <c r="AE337" s="1">
        <f t="shared" si="51"/>
        <v>6.6450942294353143E-3</v>
      </c>
    </row>
    <row r="338" spans="3:31" x14ac:dyDescent="0.25">
      <c r="C338" s="1">
        <f t="shared" si="52"/>
        <v>3.329999999999973</v>
      </c>
      <c r="D338" s="1">
        <v>2.2899157999999999E-2</v>
      </c>
      <c r="E338" s="1">
        <v>4.0400468000000002E-2</v>
      </c>
      <c r="F338" s="1">
        <v>4.1456670000000001E-2</v>
      </c>
      <c r="G338" s="1">
        <v>6.5250350000000002E-3</v>
      </c>
      <c r="H338" s="1">
        <f t="shared" si="45"/>
        <v>2.7820332749999999E-2</v>
      </c>
      <c r="I338" s="1">
        <f t="shared" si="53"/>
        <v>1.9390935136255973E-2</v>
      </c>
      <c r="J338" s="1"/>
      <c r="K338" s="1">
        <v>2.0645849863101501E-2</v>
      </c>
      <c r="L338" s="1">
        <v>1.9408639708083101E-2</v>
      </c>
      <c r="M338" s="1">
        <v>1.1683848007517201E-2</v>
      </c>
      <c r="N338" s="1">
        <v>1.7165399139934801E-2</v>
      </c>
      <c r="O338" s="1">
        <f t="shared" si="46"/>
        <v>1.722593417965915E-2</v>
      </c>
      <c r="P338" s="1">
        <f t="shared" si="47"/>
        <v>3.3807574070091944E-3</v>
      </c>
      <c r="R338" s="1"/>
      <c r="S338" s="1">
        <v>2.2028478000000001E-2</v>
      </c>
      <c r="T338" s="1">
        <v>4.1462775000000002E-4</v>
      </c>
      <c r="U338" s="1">
        <v>-3.1970552999999999E-2</v>
      </c>
      <c r="V338" s="1">
        <v>4.4715616999999999E-2</v>
      </c>
      <c r="W338" s="1">
        <f t="shared" si="48"/>
        <v>8.7970424374999995E-3</v>
      </c>
      <c r="X338" s="1">
        <f t="shared" si="49"/>
        <v>3.7785459874501215E-2</v>
      </c>
      <c r="Y338" s="1"/>
      <c r="Z338" s="1">
        <v>3.0113199278478501E-2</v>
      </c>
      <c r="AA338" s="1">
        <v>1.7950613413330499E-2</v>
      </c>
      <c r="AB338" s="1">
        <v>1.17022743793642E-2</v>
      </c>
      <c r="AC338" s="1">
        <v>1.6907122465170399E-2</v>
      </c>
      <c r="AD338" s="1">
        <f t="shared" si="50"/>
        <v>1.91683023840859E-2</v>
      </c>
      <c r="AE338" s="1">
        <f t="shared" si="51"/>
        <v>6.6424878294641171E-3</v>
      </c>
    </row>
    <row r="339" spans="3:31" x14ac:dyDescent="0.25">
      <c r="C339" s="1">
        <f t="shared" si="52"/>
        <v>3.3399999999999728</v>
      </c>
      <c r="D339" s="1">
        <v>2.2733468999999999E-2</v>
      </c>
      <c r="E339" s="1">
        <v>4.0655635000000002E-2</v>
      </c>
      <c r="F339" s="1">
        <v>4.1512117000000001E-2</v>
      </c>
      <c r="G339" s="1">
        <v>6.4309780000000004E-3</v>
      </c>
      <c r="H339" s="1">
        <f t="shared" si="45"/>
        <v>2.7833049750000002E-2</v>
      </c>
      <c r="I339" s="1">
        <f t="shared" si="53"/>
        <v>1.9549379276449425E-2</v>
      </c>
      <c r="J339" s="1"/>
      <c r="K339" s="1">
        <v>2.0635308806199799E-2</v>
      </c>
      <c r="L339" s="1">
        <v>1.9578334347404001E-2</v>
      </c>
      <c r="M339" s="1">
        <v>1.1560409193822299E-2</v>
      </c>
      <c r="N339" s="1">
        <v>1.7177457532696502E-2</v>
      </c>
      <c r="O339" s="1">
        <f t="shared" si="46"/>
        <v>1.7237877470030652E-2</v>
      </c>
      <c r="P339" s="1">
        <f t="shared" si="47"/>
        <v>3.45444966346809E-3</v>
      </c>
      <c r="R339" s="1"/>
      <c r="S339" s="1">
        <v>2.1769421000000001E-2</v>
      </c>
      <c r="T339" s="1">
        <v>4.9703742999999999E-4</v>
      </c>
      <c r="U339" s="1">
        <v>-3.1859527999999998E-2</v>
      </c>
      <c r="V339" s="1">
        <v>4.4782284999999998E-2</v>
      </c>
      <c r="W339" s="1">
        <f t="shared" si="48"/>
        <v>8.7973038575000009E-3</v>
      </c>
      <c r="X339" s="1">
        <f t="shared" si="49"/>
        <v>3.771223879259978E-2</v>
      </c>
      <c r="Y339" s="1"/>
      <c r="Z339" s="1">
        <v>3.0168121886465699E-2</v>
      </c>
      <c r="AA339" s="1">
        <v>1.80430823257926E-2</v>
      </c>
      <c r="AB339" s="1">
        <v>1.1740230860437999E-2</v>
      </c>
      <c r="AC339" s="1">
        <v>1.6945286475067201E-2</v>
      </c>
      <c r="AD339" s="1">
        <f t="shared" si="50"/>
        <v>1.9224180386940876E-2</v>
      </c>
      <c r="AE339" s="1">
        <f t="shared" si="51"/>
        <v>6.6468568286034103E-3</v>
      </c>
    </row>
    <row r="340" spans="3:31" x14ac:dyDescent="0.25">
      <c r="C340" s="1">
        <f t="shared" si="52"/>
        <v>3.3499999999999726</v>
      </c>
      <c r="D340" s="1">
        <v>2.2583875999999999E-2</v>
      </c>
      <c r="E340" s="1">
        <v>4.0921681000000001E-2</v>
      </c>
      <c r="F340" s="1">
        <v>4.1506708000000003E-2</v>
      </c>
      <c r="G340" s="1">
        <v>6.3768951000000001E-3</v>
      </c>
      <c r="H340" s="1">
        <f t="shared" si="45"/>
        <v>2.7847290025000002E-2</v>
      </c>
      <c r="I340" s="1">
        <f t="shared" si="53"/>
        <v>1.9671493227928577E-2</v>
      </c>
      <c r="J340" s="1"/>
      <c r="K340" s="1">
        <v>2.05757209983056E-2</v>
      </c>
      <c r="L340" s="1">
        <v>1.9772085236697101E-2</v>
      </c>
      <c r="M340" s="1">
        <v>1.14469317072397E-2</v>
      </c>
      <c r="N340" s="1">
        <v>1.7173903248449598E-2</v>
      </c>
      <c r="O340" s="1">
        <f t="shared" si="46"/>
        <v>1.7242160297672997E-2</v>
      </c>
      <c r="P340" s="1">
        <f t="shared" si="47"/>
        <v>3.518546925945022E-3</v>
      </c>
      <c r="R340" s="1"/>
      <c r="S340" s="1">
        <v>2.1567970999999998E-2</v>
      </c>
      <c r="T340" s="1">
        <v>5.9678906E-4</v>
      </c>
      <c r="U340" s="1">
        <v>-3.1744990000000001E-2</v>
      </c>
      <c r="V340" s="1">
        <v>4.4872303000000002E-2</v>
      </c>
      <c r="W340" s="1">
        <f t="shared" si="48"/>
        <v>8.8230182649999996E-3</v>
      </c>
      <c r="X340" s="1">
        <f t="shared" si="49"/>
        <v>3.765546704105447E-2</v>
      </c>
      <c r="Y340" s="1"/>
      <c r="Z340" s="1">
        <v>3.0181677868824301E-2</v>
      </c>
      <c r="AA340" s="1">
        <v>1.80803974172009E-2</v>
      </c>
      <c r="AB340" s="1">
        <v>1.17219544701886E-2</v>
      </c>
      <c r="AC340" s="1">
        <v>1.69243060517212E-2</v>
      </c>
      <c r="AD340" s="1">
        <f t="shared" si="50"/>
        <v>1.9227083951983751E-2</v>
      </c>
      <c r="AE340" s="1">
        <f t="shared" si="51"/>
        <v>6.6574194355936544E-3</v>
      </c>
    </row>
    <row r="341" spans="3:31" x14ac:dyDescent="0.25">
      <c r="C341" s="1">
        <f t="shared" si="52"/>
        <v>3.3599999999999723</v>
      </c>
      <c r="D341" s="1">
        <v>2.2450431999999999E-2</v>
      </c>
      <c r="E341" s="1">
        <v>4.1181371000000001E-2</v>
      </c>
      <c r="F341" s="1">
        <v>4.1486345000000001E-2</v>
      </c>
      <c r="G341" s="1">
        <v>6.3018939000000001E-3</v>
      </c>
      <c r="H341" s="1">
        <f t="shared" si="45"/>
        <v>2.7855010474999997E-2</v>
      </c>
      <c r="I341" s="1">
        <f t="shared" si="53"/>
        <v>1.9796649606525368E-2</v>
      </c>
      <c r="J341" s="1"/>
      <c r="K341" s="1">
        <v>2.0461918741924601E-2</v>
      </c>
      <c r="L341" s="1">
        <v>1.99491601373619E-2</v>
      </c>
      <c r="M341" s="1">
        <v>1.13571472963006E-2</v>
      </c>
      <c r="N341" s="1">
        <v>1.7134833086810498E-2</v>
      </c>
      <c r="O341" s="1">
        <f t="shared" si="46"/>
        <v>1.7225764815599398E-2</v>
      </c>
      <c r="P341" s="1">
        <f t="shared" si="47"/>
        <v>3.5608448591514267E-3</v>
      </c>
      <c r="R341" s="1"/>
      <c r="S341" s="1">
        <v>2.1293717E-2</v>
      </c>
      <c r="T341" s="1">
        <v>6.4341025000000005E-4</v>
      </c>
      <c r="U341" s="1">
        <v>-3.1652156000000001E-2</v>
      </c>
      <c r="V341" s="1">
        <v>4.4934399E-2</v>
      </c>
      <c r="W341" s="1">
        <f t="shared" si="48"/>
        <v>8.8048425624999999E-3</v>
      </c>
      <c r="X341" s="1">
        <f t="shared" si="49"/>
        <v>3.7591793679569885E-2</v>
      </c>
      <c r="Y341" s="1"/>
      <c r="Z341" s="1">
        <v>3.0198503062625E-2</v>
      </c>
      <c r="AA341" s="1">
        <v>1.80782045568894E-2</v>
      </c>
      <c r="AB341" s="1">
        <v>1.16921700363342E-2</v>
      </c>
      <c r="AC341" s="1">
        <v>1.6877228351261601E-2</v>
      </c>
      <c r="AD341" s="1">
        <f t="shared" si="50"/>
        <v>1.921152650177755E-2</v>
      </c>
      <c r="AE341" s="1">
        <f t="shared" si="51"/>
        <v>6.6763147257608308E-3</v>
      </c>
    </row>
    <row r="342" spans="3:31" x14ac:dyDescent="0.25">
      <c r="C342" s="1">
        <f t="shared" si="52"/>
        <v>3.3699999999999721</v>
      </c>
      <c r="D342" s="1">
        <v>2.2360113000000001E-2</v>
      </c>
      <c r="E342" s="1">
        <v>4.1514574999999998E-2</v>
      </c>
      <c r="F342" s="1">
        <v>4.1401237E-2</v>
      </c>
      <c r="G342" s="1">
        <v>6.3285883999999997E-3</v>
      </c>
      <c r="H342" s="1">
        <f t="shared" si="45"/>
        <v>2.7901128349999998E-2</v>
      </c>
      <c r="I342" s="1">
        <f t="shared" si="53"/>
        <v>1.9871030001533379E-2</v>
      </c>
      <c r="J342" s="1"/>
      <c r="K342" s="1">
        <v>2.0351310594127502E-2</v>
      </c>
      <c r="L342" s="1">
        <v>2.0121930782611899E-2</v>
      </c>
      <c r="M342" s="1">
        <v>1.12855881006987E-2</v>
      </c>
      <c r="N342" s="1">
        <v>1.7058113512990299E-2</v>
      </c>
      <c r="O342" s="1">
        <f t="shared" si="46"/>
        <v>1.72042357476071E-2</v>
      </c>
      <c r="P342" s="1">
        <f t="shared" si="47"/>
        <v>3.5990877671457293E-3</v>
      </c>
      <c r="R342" s="1"/>
      <c r="S342" s="1">
        <v>2.1031793E-2</v>
      </c>
      <c r="T342" s="1">
        <v>7.1549240999999996E-4</v>
      </c>
      <c r="U342" s="1">
        <v>-3.1550902999999998E-2</v>
      </c>
      <c r="V342" s="1">
        <v>4.5086070999999998E-2</v>
      </c>
      <c r="W342" s="1">
        <f t="shared" si="48"/>
        <v>8.8206133524999994E-3</v>
      </c>
      <c r="X342" s="1">
        <f t="shared" si="49"/>
        <v>3.7563226820548343E-2</v>
      </c>
      <c r="Y342" s="1"/>
      <c r="Z342" s="1">
        <v>3.0132549466936599E-2</v>
      </c>
      <c r="AA342" s="1">
        <v>1.81438812201229E-2</v>
      </c>
      <c r="AB342" s="1">
        <v>1.17090035835957E-2</v>
      </c>
      <c r="AC342" s="1">
        <v>1.6826881307657301E-2</v>
      </c>
      <c r="AD342" s="1">
        <f t="shared" si="50"/>
        <v>1.9203078894578125E-2</v>
      </c>
      <c r="AE342" s="1">
        <f t="shared" si="51"/>
        <v>6.6471301849682987E-3</v>
      </c>
    </row>
    <row r="343" spans="3:31" x14ac:dyDescent="0.25">
      <c r="C343" s="1">
        <f t="shared" si="52"/>
        <v>3.3799999999999719</v>
      </c>
      <c r="D343" s="1">
        <v>2.2271756E-2</v>
      </c>
      <c r="E343" s="1">
        <v>4.1840470999999997E-2</v>
      </c>
      <c r="F343" s="1">
        <v>4.1347079000000002E-2</v>
      </c>
      <c r="G343" s="1">
        <v>6.2483959000000002E-3</v>
      </c>
      <c r="H343" s="1">
        <f t="shared" si="45"/>
        <v>2.7926925474999999E-2</v>
      </c>
      <c r="I343" s="1">
        <f t="shared" si="53"/>
        <v>2.0006597800995903E-2</v>
      </c>
      <c r="J343" s="1"/>
      <c r="K343" s="1">
        <v>2.0278599935312201E-2</v>
      </c>
      <c r="L343" s="1">
        <v>2.0333013562460998E-2</v>
      </c>
      <c r="M343" s="1">
        <v>1.12476096875389E-2</v>
      </c>
      <c r="N343" s="1">
        <v>1.6935541847567601E-2</v>
      </c>
      <c r="O343" s="1">
        <f t="shared" si="46"/>
        <v>1.7198691258219927E-2</v>
      </c>
      <c r="P343" s="1">
        <f t="shared" si="47"/>
        <v>3.6434312261410728E-3</v>
      </c>
      <c r="R343" s="1"/>
      <c r="S343" s="1">
        <v>2.0782770999999998E-2</v>
      </c>
      <c r="T343" s="1">
        <v>8.1687293000000003E-4</v>
      </c>
      <c r="U343" s="1">
        <v>-3.1481217999999998E-2</v>
      </c>
      <c r="V343" s="1">
        <v>4.5242115999999999E-2</v>
      </c>
      <c r="W343" s="1">
        <f t="shared" si="48"/>
        <v>8.8401354825000007E-3</v>
      </c>
      <c r="X343" s="1">
        <f t="shared" si="49"/>
        <v>3.7551954115978316E-2</v>
      </c>
      <c r="Y343" s="1"/>
      <c r="Z343" s="1">
        <v>3.00144056251982E-2</v>
      </c>
      <c r="AA343" s="1">
        <v>1.8167075789679198E-2</v>
      </c>
      <c r="AB343" s="1">
        <v>1.17394275655092E-2</v>
      </c>
      <c r="AC343" s="1">
        <v>1.6773895778561101E-2</v>
      </c>
      <c r="AD343" s="1">
        <f t="shared" si="50"/>
        <v>1.9173701189736922E-2</v>
      </c>
      <c r="AE343" s="1">
        <f t="shared" si="51"/>
        <v>6.5955217914944655E-3</v>
      </c>
    </row>
    <row r="344" spans="3:31" x14ac:dyDescent="0.25">
      <c r="C344" s="1">
        <f t="shared" si="52"/>
        <v>3.3899999999999717</v>
      </c>
      <c r="D344" s="1">
        <v>2.2222707000000001E-2</v>
      </c>
      <c r="E344" s="1">
        <v>4.2163484000000001E-2</v>
      </c>
      <c r="F344" s="1">
        <v>4.1291623999999999E-2</v>
      </c>
      <c r="G344" s="1">
        <v>6.0943038999999996E-3</v>
      </c>
      <c r="H344" s="1">
        <f t="shared" si="45"/>
        <v>2.7943029725000002E-2</v>
      </c>
      <c r="I344" s="1">
        <f t="shared" si="53"/>
        <v>2.0173541108242408E-2</v>
      </c>
      <c r="J344" s="1"/>
      <c r="K344" s="1">
        <v>2.0221517300395099E-2</v>
      </c>
      <c r="L344" s="1">
        <v>2.0529938043656701E-2</v>
      </c>
      <c r="M344" s="1">
        <v>1.11990576282903E-2</v>
      </c>
      <c r="N344" s="1">
        <v>1.6825622253793301E-2</v>
      </c>
      <c r="O344" s="1">
        <f t="shared" si="46"/>
        <v>1.7194033806533851E-2</v>
      </c>
      <c r="P344" s="1">
        <f t="shared" si="47"/>
        <v>3.6954215317925154E-3</v>
      </c>
      <c r="R344" s="1"/>
      <c r="S344" s="1">
        <v>2.0569947000000002E-2</v>
      </c>
      <c r="T344" s="1">
        <v>1.00833E-3</v>
      </c>
      <c r="U344" s="1">
        <v>-3.137508E-2</v>
      </c>
      <c r="V344" s="1">
        <v>4.5379392999999997E-2</v>
      </c>
      <c r="W344" s="1">
        <f t="shared" si="48"/>
        <v>8.8956474999999993E-3</v>
      </c>
      <c r="X344" s="1">
        <f t="shared" si="49"/>
        <v>3.751321613664213E-2</v>
      </c>
      <c r="Y344" s="1"/>
      <c r="Z344" s="1">
        <v>2.9832415932463701E-2</v>
      </c>
      <c r="AA344" s="1">
        <v>1.8174383413348202E-2</v>
      </c>
      <c r="AB344" s="1">
        <v>1.17902670884721E-2</v>
      </c>
      <c r="AC344" s="1">
        <v>1.6745698001011802E-2</v>
      </c>
      <c r="AD344" s="1">
        <f t="shared" si="50"/>
        <v>1.913569110882395E-2</v>
      </c>
      <c r="AE344" s="1">
        <f t="shared" si="51"/>
        <v>6.5114164271193511E-3</v>
      </c>
    </row>
    <row r="345" spans="3:31" x14ac:dyDescent="0.25">
      <c r="C345" s="1">
        <f t="shared" si="52"/>
        <v>3.3999999999999715</v>
      </c>
      <c r="D345" s="1">
        <v>2.2093597999999999E-2</v>
      </c>
      <c r="E345" s="1">
        <v>4.2455919000000002E-2</v>
      </c>
      <c r="F345" s="1">
        <v>4.1283569999999999E-2</v>
      </c>
      <c r="G345" s="1">
        <v>5.9709050999999999E-3</v>
      </c>
      <c r="H345" s="1">
        <f t="shared" si="45"/>
        <v>2.7950998025E-2</v>
      </c>
      <c r="I345" s="1">
        <f t="shared" si="53"/>
        <v>2.0341456579100664E-2</v>
      </c>
      <c r="J345" s="1"/>
      <c r="K345" s="1">
        <v>2.0252802938673199E-2</v>
      </c>
      <c r="L345" s="1">
        <v>2.07734530299159E-2</v>
      </c>
      <c r="M345" s="1">
        <v>1.11464397130449E-2</v>
      </c>
      <c r="N345" s="1">
        <v>1.6681097649298999E-2</v>
      </c>
      <c r="O345" s="1">
        <f t="shared" si="46"/>
        <v>1.721344833273325E-2</v>
      </c>
      <c r="P345" s="1">
        <f t="shared" si="47"/>
        <v>3.7807721930874019E-3</v>
      </c>
      <c r="R345" s="1"/>
      <c r="S345" s="1">
        <v>2.0303488000000001E-2</v>
      </c>
      <c r="T345" s="1">
        <v>1.2408517999999999E-3</v>
      </c>
      <c r="U345" s="1">
        <v>-3.1235783999999999E-2</v>
      </c>
      <c r="V345" s="1">
        <v>4.5481909000000001E-2</v>
      </c>
      <c r="W345" s="1">
        <f t="shared" si="48"/>
        <v>8.9476162000000012E-3</v>
      </c>
      <c r="X345" s="1">
        <f t="shared" si="49"/>
        <v>3.7433583202005571E-2</v>
      </c>
      <c r="Y345" s="1"/>
      <c r="Z345" s="1">
        <v>2.9615200294122301E-2</v>
      </c>
      <c r="AA345" s="1">
        <v>1.81573955590556E-2</v>
      </c>
      <c r="AB345" s="1">
        <v>1.1837245682600601E-2</v>
      </c>
      <c r="AC345" s="1">
        <v>1.67346615513769E-2</v>
      </c>
      <c r="AD345" s="1">
        <f t="shared" si="50"/>
        <v>1.9086125771788851E-2</v>
      </c>
      <c r="AE345" s="1">
        <f t="shared" si="51"/>
        <v>6.4137301513184563E-3</v>
      </c>
    </row>
    <row r="346" spans="3:31" x14ac:dyDescent="0.25">
      <c r="C346" s="1">
        <f t="shared" si="52"/>
        <v>3.4099999999999713</v>
      </c>
      <c r="D346" s="1">
        <v>2.1974191000000001E-2</v>
      </c>
      <c r="E346" s="1">
        <v>4.2743225000000003E-2</v>
      </c>
      <c r="F346" s="1">
        <v>4.1294022999999999E-2</v>
      </c>
      <c r="G346" s="1">
        <v>5.8942567999999999E-3</v>
      </c>
      <c r="H346" s="1">
        <f t="shared" si="45"/>
        <v>2.7976423949999999E-2</v>
      </c>
      <c r="I346" s="1">
        <f t="shared" si="53"/>
        <v>2.0490495867726593E-2</v>
      </c>
      <c r="J346" s="1"/>
      <c r="K346" s="1">
        <v>2.0400767235335501E-2</v>
      </c>
      <c r="L346" s="1">
        <v>2.0999275058702398E-2</v>
      </c>
      <c r="M346" s="1">
        <v>1.11124691125948E-2</v>
      </c>
      <c r="N346" s="1">
        <v>1.64791847683118E-2</v>
      </c>
      <c r="O346" s="1">
        <f t="shared" si="46"/>
        <v>1.7247924043736127E-2</v>
      </c>
      <c r="P346" s="1">
        <f t="shared" si="47"/>
        <v>3.8833312392590066E-3</v>
      </c>
      <c r="S346" s="1">
        <v>1.999741E-2</v>
      </c>
      <c r="T346" s="1">
        <v>1.3900073000000001E-3</v>
      </c>
      <c r="U346" s="1">
        <v>-3.1120596E-2</v>
      </c>
      <c r="V346" s="1">
        <v>4.5550048000000003E-2</v>
      </c>
      <c r="W346" s="1">
        <f t="shared" si="48"/>
        <v>8.9542173249999996E-3</v>
      </c>
      <c r="X346" s="1">
        <f t="shared" si="49"/>
        <v>3.7353852555445481E-2</v>
      </c>
      <c r="Z346" s="1">
        <v>2.94290139235544E-2</v>
      </c>
      <c r="AA346" s="1">
        <v>1.8230559553756201E-2</v>
      </c>
      <c r="AB346" s="1">
        <v>1.1825298255940199E-2</v>
      </c>
      <c r="AC346" s="1">
        <v>1.6715780485298599E-2</v>
      </c>
      <c r="AD346" s="1">
        <f t="shared" si="50"/>
        <v>1.9050163054637352E-2</v>
      </c>
      <c r="AE346" s="1">
        <f>0.05*STDEV(Z346:AC346)+1.39*STDEV(Z346:AC346)/(SQRT(COUNT(Z346:AC346)-1))</f>
        <v>6.3423341951625673E-3</v>
      </c>
    </row>
    <row r="349" spans="3:31" x14ac:dyDescent="0.25">
      <c r="C349" s="1" t="s">
        <v>15</v>
      </c>
      <c r="D349" s="1">
        <f>AVERAGE(D5:D346)</f>
        <v>2.488024495614034E-2</v>
      </c>
      <c r="E349" s="1">
        <f t="shared" ref="E349:AB349" si="54">AVERAGE(E5:E346)</f>
        <v>4.4996369988304134E-2</v>
      </c>
      <c r="F349" s="1">
        <f t="shared" si="54"/>
        <v>3.8792606175438581E-2</v>
      </c>
      <c r="G349" s="1">
        <f t="shared" si="54"/>
        <v>6.2895972415204686E-3</v>
      </c>
      <c r="H349" s="1">
        <f>AVERAGE(H5:H346)</f>
        <v>2.8739704590350891E-2</v>
      </c>
      <c r="I349" s="1">
        <f>AVERAGE(I5:I346)</f>
        <v>2.0190301102748321E-2</v>
      </c>
      <c r="J349" s="1"/>
      <c r="K349" s="1">
        <f t="shared" si="54"/>
        <v>1.7725953163929428E-2</v>
      </c>
      <c r="L349" s="1">
        <f t="shared" si="54"/>
        <v>2.0671869311029784E-2</v>
      </c>
      <c r="M349" s="1">
        <f t="shared" si="54"/>
        <v>1.2003822461215698E-2</v>
      </c>
      <c r="N349" s="1">
        <f t="shared" si="54"/>
        <v>1.6890455927429736E-2</v>
      </c>
      <c r="O349" s="1">
        <f t="shared" si="54"/>
        <v>1.6823025215901156E-2</v>
      </c>
      <c r="P349" s="1">
        <f>AVERAGE(P5:P346)</f>
        <v>3.3154481125013098E-3</v>
      </c>
      <c r="Q349" s="1"/>
      <c r="R349" s="1"/>
      <c r="S349" s="1">
        <f t="shared" si="54"/>
        <v>2.2701876347953225E-2</v>
      </c>
      <c r="T349" s="1">
        <f t="shared" si="54"/>
        <v>2.0563351292748533E-3</v>
      </c>
      <c r="U349" s="1">
        <f t="shared" si="54"/>
        <v>-3.9502698690058471E-2</v>
      </c>
      <c r="V349" s="1">
        <f t="shared" si="54"/>
        <v>4.6134848704678363E-2</v>
      </c>
      <c r="W349" s="1">
        <f>AVERAGE(W5:W346)</f>
        <v>7.8475903729619875E-3</v>
      </c>
      <c r="X349" s="1">
        <f>AVERAGE(X5:X346)</f>
        <v>4.2081710843156442E-2</v>
      </c>
      <c r="Y349" s="1"/>
      <c r="Z349" s="1">
        <f t="shared" si="54"/>
        <v>3.0303952554022351E-2</v>
      </c>
      <c r="AA349" s="1">
        <f t="shared" si="54"/>
        <v>1.9973021076712068E-2</v>
      </c>
      <c r="AB349" s="1">
        <f t="shared" si="54"/>
        <v>1.2077201720508539E-2</v>
      </c>
      <c r="AC349" s="1">
        <f>AVERAGE(AC5:AC346)</f>
        <v>1.6421886070999155E-2</v>
      </c>
      <c r="AD349" s="1">
        <f t="shared" ref="AD349" si="55">AVERAGE(AD5:AD346)</f>
        <v>1.9694015355560524E-2</v>
      </c>
      <c r="AE349" s="1">
        <f>AVERAGE(AE5:AE346)</f>
        <v>6.7154677122172358E-3</v>
      </c>
    </row>
    <row r="350" spans="3:31" x14ac:dyDescent="0.25">
      <c r="C350" s="1"/>
      <c r="E350" s="1"/>
      <c r="F350" s="1"/>
      <c r="G350" s="1">
        <f>AVERAGE(D349:G349)</f>
        <v>2.8739704590350881E-2</v>
      </c>
      <c r="J350" s="1"/>
      <c r="K350" s="1"/>
      <c r="L350" s="1"/>
      <c r="M350" s="1"/>
      <c r="N350" s="1">
        <f>AVERAGE(K349:N349)</f>
        <v>1.6823025215901163E-2</v>
      </c>
      <c r="Q350" s="1"/>
      <c r="R350" s="1"/>
      <c r="S350" s="1"/>
      <c r="T350" s="1"/>
      <c r="U350" s="1"/>
      <c r="V350" s="1">
        <f>AVERAGE(S349:V349)</f>
        <v>7.8475903729619927E-3</v>
      </c>
      <c r="Y350" s="1"/>
      <c r="Z350" s="1"/>
      <c r="AA350" s="1"/>
      <c r="AB350" s="1"/>
      <c r="AC350" s="1">
        <f>AVERAGE(Z349:AC349)</f>
        <v>1.9694015355560528E-2</v>
      </c>
      <c r="AD350" s="1"/>
    </row>
    <row r="351" spans="3:31" x14ac:dyDescent="0.25">
      <c r="C351" s="1"/>
      <c r="E351" s="1"/>
      <c r="F351" s="1"/>
      <c r="G351" s="1"/>
      <c r="J351" s="1"/>
      <c r="K351" s="1"/>
      <c r="L351" s="1"/>
      <c r="M351" s="1"/>
      <c r="N351" s="1"/>
      <c r="Q351" s="1"/>
      <c r="R351" s="1"/>
      <c r="S351" s="1"/>
      <c r="T351" s="1"/>
      <c r="U351" s="1"/>
      <c r="V351" s="1"/>
      <c r="Y351" s="1"/>
      <c r="Z351" s="1"/>
      <c r="AA351" s="1"/>
      <c r="AB351" s="1"/>
      <c r="AC351" s="1"/>
      <c r="AD351" s="1"/>
    </row>
    <row r="352" spans="3:31" x14ac:dyDescent="0.25">
      <c r="C352" s="1" t="s">
        <v>14</v>
      </c>
      <c r="D352" s="1">
        <f>0.01*D349+STDEV(D5:D346)/SQRT(COUNT(D5:D346)-1)</f>
        <v>3.2821832987438607E-4</v>
      </c>
      <c r="E352" s="1">
        <f>0.01*E349+STDEV(E5:E346)/SQRT(COUNT(E5:E346)-1)</f>
        <v>5.5774537849665872E-4</v>
      </c>
      <c r="F352" s="1">
        <f>0.01*F349+STDEV(F5:F346)/SQRT(COUNT(F5:F346)-1)</f>
        <v>4.8452229562861033E-4</v>
      </c>
      <c r="G352" s="1">
        <f>0.01*G349+STDEV(G5:G346)/SQRT(COUNT(G5:G346)-1)</f>
        <v>1.1430861471138541E-4</v>
      </c>
      <c r="I352" s="1">
        <f>AVERAGE(D352:G352)</f>
        <v>3.7119865467776013E-4</v>
      </c>
      <c r="J352" s="1"/>
      <c r="K352" s="1">
        <f>0.05*STDEV(K5:K346)+1.39*STDEV(K5:K346)/(SQRT(COUNT(K5:K346)-1))</f>
        <v>2.0473037049863232E-4</v>
      </c>
      <c r="L352" s="1">
        <f t="shared" ref="L352:N352" si="56">0.05*STDEV(L5:L346)+1.39*STDEV(L5:L346)/(SQRT(COUNT(L5:L346)-1))</f>
        <v>2.4485991515529914E-4</v>
      </c>
      <c r="M352" s="1">
        <f t="shared" si="56"/>
        <v>1.2848256746750058E-4</v>
      </c>
      <c r="N352" s="1">
        <f t="shared" si="56"/>
        <v>2.2758523787548459E-4</v>
      </c>
      <c r="P352" s="1">
        <f>AVERAGE(K352:N352)</f>
        <v>2.0141452274922915E-4</v>
      </c>
      <c r="Q352" s="1"/>
      <c r="R352" s="1"/>
      <c r="S352" s="1">
        <f>0.01*S349+STDEV(S5:S346)/SQRT(COUNT(S5:S346)-1)</f>
        <v>2.9857425721200616E-4</v>
      </c>
      <c r="T352" s="1">
        <f>0.01*T349+STDEV(T5:T346)/SQRT(COUNT(T5:T346)-1)</f>
        <v>1.0019027207834098E-4</v>
      </c>
      <c r="U352" s="1">
        <f>0.01*U349+STDEV(U5:U346)/SQRT(COUNT(U5:U346)-1)</f>
        <v>-1.6989903521704257E-4</v>
      </c>
      <c r="V352" s="1">
        <f t="shared" ref="V352" si="57">0.01*V349+STDEV(V5:V346)/SQRT(COUNT(V5:V346)-1)</f>
        <v>5.5306444375877563E-4</v>
      </c>
      <c r="X352" s="1">
        <f>AVERAGE(S352:V352)</f>
        <v>1.9548248445802006E-4</v>
      </c>
      <c r="Y352" s="1"/>
      <c r="Z352" s="1">
        <f>0.05*STDEV(Z5:Z346)+1.39*STDEV(Z5:Z346)/(SQRT(COUNT(Z5:Z346)-1))</f>
        <v>2.5783938067520972E-4</v>
      </c>
      <c r="AA352" s="1">
        <f t="shared" ref="AA352:AC352" si="58">0.05*STDEV(AA5:AA346)+1.39*STDEV(AA5:AA346)/(SQRT(COUNT(AA5:AA346)-1))</f>
        <v>2.6112892045867305E-4</v>
      </c>
      <c r="AB352" s="1">
        <f t="shared" si="58"/>
        <v>1.1223699608302601E-4</v>
      </c>
      <c r="AC352" s="1">
        <f t="shared" si="58"/>
        <v>1.9650253950328984E-4</v>
      </c>
      <c r="AD352" s="1"/>
      <c r="AE352" s="1">
        <f>AVERAGE(Z352:AC352)</f>
        <v>2.0692695918004964E-4</v>
      </c>
    </row>
    <row r="353" spans="3:30" x14ac:dyDescent="0.25">
      <c r="C353" s="1"/>
      <c r="E353" s="1"/>
      <c r="F353" s="1"/>
      <c r="G353" s="1"/>
      <c r="J353" s="1"/>
      <c r="L353" s="1"/>
      <c r="M353" s="1"/>
      <c r="N353" s="1"/>
      <c r="Q353" s="1"/>
      <c r="R353" s="1"/>
      <c r="T353" s="1"/>
      <c r="U353" s="1"/>
      <c r="V353" s="1"/>
      <c r="Y353" s="1"/>
      <c r="AA353" s="1"/>
      <c r="AB353" s="1"/>
      <c r="AC353" s="1"/>
      <c r="AD353" s="1"/>
    </row>
  </sheetData>
  <mergeCells count="8">
    <mergeCell ref="Z1:AC1"/>
    <mergeCell ref="S2:V2"/>
    <mergeCell ref="Z2:AC2"/>
    <mergeCell ref="D2:G2"/>
    <mergeCell ref="K2:N2"/>
    <mergeCell ref="D1:G1"/>
    <mergeCell ref="K1:N1"/>
    <mergeCell ref="S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workbookViewId="0">
      <selection activeCell="H36" sqref="H36"/>
    </sheetView>
  </sheetViews>
  <sheetFormatPr defaultRowHeight="15" x14ac:dyDescent="0.25"/>
  <cols>
    <col min="1" max="1" width="21.5703125" bestFit="1" customWidth="1"/>
    <col min="3" max="3" width="11" bestFit="1" customWidth="1"/>
    <col min="4" max="4" width="13.85546875" bestFit="1" customWidth="1"/>
    <col min="5" max="5" width="17.42578125" bestFit="1" customWidth="1"/>
    <col min="6" max="6" width="13.85546875" bestFit="1" customWidth="1"/>
    <col min="7" max="7" width="19.85546875" bestFit="1" customWidth="1"/>
  </cols>
  <sheetData>
    <row r="4" spans="1:12" x14ac:dyDescent="0.25">
      <c r="C4" s="9" t="s">
        <v>19</v>
      </c>
      <c r="D4" s="9" t="s">
        <v>20</v>
      </c>
      <c r="E4" s="9" t="s">
        <v>21</v>
      </c>
      <c r="F4" s="9" t="s">
        <v>29</v>
      </c>
      <c r="G4" s="9" t="s">
        <v>22</v>
      </c>
    </row>
    <row r="5" spans="1:12" x14ac:dyDescent="0.25">
      <c r="B5" s="9">
        <v>509</v>
      </c>
      <c r="C5" s="12">
        <v>28</v>
      </c>
      <c r="D5" s="13">
        <v>1006</v>
      </c>
      <c r="E5" s="12">
        <v>0.90500000000000003</v>
      </c>
      <c r="F5" s="14">
        <v>18.100000000000001</v>
      </c>
      <c r="G5" s="14">
        <v>3.6</v>
      </c>
    </row>
    <row r="6" spans="1:12" x14ac:dyDescent="0.25">
      <c r="B6" s="9">
        <v>527</v>
      </c>
      <c r="C6" s="16">
        <v>26.5</v>
      </c>
      <c r="D6" s="11">
        <v>988</v>
      </c>
      <c r="E6" s="16">
        <v>0.183</v>
      </c>
      <c r="F6" s="17">
        <v>13.6</v>
      </c>
      <c r="G6" s="17">
        <v>2.9</v>
      </c>
    </row>
    <row r="7" spans="1:12" x14ac:dyDescent="0.25">
      <c r="B7" s="9">
        <v>552</v>
      </c>
      <c r="C7" s="16">
        <v>35.200000000000003</v>
      </c>
      <c r="D7" s="11">
        <v>1042</v>
      </c>
      <c r="E7" s="16">
        <v>0.115</v>
      </c>
      <c r="F7" s="17">
        <v>0.6</v>
      </c>
      <c r="G7" s="17">
        <v>17</v>
      </c>
    </row>
    <row r="8" spans="1:12" x14ac:dyDescent="0.25">
      <c r="B8" s="9">
        <v>579</v>
      </c>
      <c r="C8" s="12">
        <v>35.200000000000003</v>
      </c>
      <c r="D8" s="13">
        <v>1058</v>
      </c>
      <c r="E8" s="12">
        <v>0.08</v>
      </c>
      <c r="F8" s="14">
        <v>-2.9</v>
      </c>
      <c r="G8" s="14">
        <v>17.3</v>
      </c>
    </row>
    <row r="12" spans="1:12" ht="15.75" x14ac:dyDescent="0.25">
      <c r="A12" s="10" t="s">
        <v>19</v>
      </c>
      <c r="B12" s="12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x14ac:dyDescent="0.25">
      <c r="A13" s="10"/>
      <c r="B13" s="15" t="s">
        <v>24</v>
      </c>
      <c r="C13" s="15"/>
      <c r="D13" s="15"/>
      <c r="E13" s="15"/>
      <c r="F13" s="15"/>
      <c r="G13" s="15"/>
      <c r="H13" s="15"/>
      <c r="I13" s="15"/>
      <c r="J13" s="15"/>
      <c r="K13" s="15"/>
      <c r="L13" s="12"/>
    </row>
    <row r="14" spans="1:12" ht="15.75" x14ac:dyDescent="0.25">
      <c r="A14" s="10" t="s">
        <v>20</v>
      </c>
      <c r="B14" t="s">
        <v>25</v>
      </c>
      <c r="L14" s="12"/>
    </row>
    <row r="15" spans="1:12" ht="15.75" x14ac:dyDescent="0.25">
      <c r="A15" s="10"/>
      <c r="B15" s="15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2"/>
    </row>
    <row r="16" spans="1:12" ht="15.75" x14ac:dyDescent="0.25">
      <c r="A16" s="10" t="s">
        <v>21</v>
      </c>
      <c r="B16" t="s">
        <v>27</v>
      </c>
      <c r="L16" s="12"/>
    </row>
    <row r="17" spans="1:12" ht="15.75" x14ac:dyDescent="0.25">
      <c r="A17" s="10"/>
      <c r="B17" s="15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L17" s="12"/>
    </row>
    <row r="18" spans="1:12" ht="15.75" x14ac:dyDescent="0.25">
      <c r="A18" s="10" t="s">
        <v>29</v>
      </c>
      <c r="B18" s="18" t="s">
        <v>30</v>
      </c>
      <c r="L18" s="12"/>
    </row>
    <row r="19" spans="1:12" s="1" customFormat="1" ht="15.75" x14ac:dyDescent="0.25">
      <c r="A19" s="10"/>
      <c r="B19" s="12" t="s">
        <v>34</v>
      </c>
      <c r="L19" s="12"/>
    </row>
    <row r="20" spans="1:12" ht="15.75" x14ac:dyDescent="0.25">
      <c r="A20" s="10"/>
      <c r="B20" s="15" t="s">
        <v>35</v>
      </c>
      <c r="C20" s="15"/>
      <c r="D20" s="15"/>
      <c r="E20" s="15"/>
      <c r="F20" s="15"/>
      <c r="G20" s="15"/>
      <c r="H20" s="15"/>
      <c r="I20" s="15"/>
      <c r="J20" s="15"/>
      <c r="K20" s="15"/>
      <c r="L20" s="12"/>
    </row>
    <row r="21" spans="1:12" ht="15.75" x14ac:dyDescent="0.25">
      <c r="A21" s="10" t="s">
        <v>22</v>
      </c>
      <c r="B21" s="18" t="s">
        <v>31</v>
      </c>
      <c r="L21" s="12"/>
    </row>
    <row r="22" spans="1:12" x14ac:dyDescent="0.25">
      <c r="B22" s="18" t="s">
        <v>32</v>
      </c>
      <c r="L22" s="12"/>
    </row>
    <row r="23" spans="1:12" x14ac:dyDescent="0.25">
      <c r="B23" t="s">
        <v>33</v>
      </c>
      <c r="L23" s="1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4" sqref="G5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56" sqref="M5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Intro</vt:lpstr>
      <vt:lpstr>Time-Evolution Plots</vt:lpstr>
      <vt:lpstr>Different-Realization Plots</vt:lpstr>
      <vt:lpstr>PIV Bias</vt:lpstr>
      <vt:lpstr>Data</vt:lpstr>
      <vt:lpstr>Experimental Uncertainties</vt:lpstr>
      <vt:lpstr>Ignition Characteristics</vt:lpstr>
      <vt:lpstr>Time Averaged</vt:lpstr>
      <vt:lpstr>Time Averaged Uncertainties</vt:lpstr>
      <vt:lpstr>Time Averaged Data</vt:lpstr>
      <vt:lpstr>Data!Vx</vt:lpstr>
      <vt:lpstr>Data!VxRMS</vt:lpstr>
      <vt:lpstr>Data!Vy_1</vt:lpstr>
      <vt:lpstr>Data!VyRMS</vt:lpstr>
    </vt:vector>
  </TitlesOfParts>
  <Company>Sandia National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Sphicas, Panagiotis (-EXP)</dc:creator>
  <cp:lastModifiedBy>Sphicas, Panagiotis (-EXP)</cp:lastModifiedBy>
  <dcterms:created xsi:type="dcterms:W3CDTF">2016-05-02T20:32:03Z</dcterms:created>
  <dcterms:modified xsi:type="dcterms:W3CDTF">2017-03-22T19:32:14Z</dcterms:modified>
</cp:coreProperties>
</file>